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15" yWindow="1995" windowWidth="13965" windowHeight="6975"/>
  </bookViews>
  <sheets>
    <sheet name="SR, KR 2011" sheetId="1" r:id="rId1"/>
    <sheet name="List2" sheetId="2" r:id="rId2"/>
    <sheet name="List3" sheetId="3" r:id="rId3"/>
  </sheets>
  <definedNames>
    <definedName name="_xlnm.Print_Area" localSheetId="0">'SR, KR 2011'!$A$1:$F$31</definedName>
  </definedNames>
  <calcPr calcId="145621"/>
</workbook>
</file>

<file path=xl/calcChain.xml><?xml version="1.0" encoding="utf-8"?>
<calcChain xmlns="http://schemas.openxmlformats.org/spreadsheetml/2006/main">
  <c r="D12" i="1" l="1"/>
  <c r="F15" i="1"/>
  <c r="F16" i="1"/>
  <c r="F17" i="1"/>
  <c r="F19" i="1"/>
  <c r="F20" i="1"/>
  <c r="F21" i="1"/>
  <c r="F22" i="1"/>
  <c r="F23" i="1"/>
  <c r="F24" i="1"/>
  <c r="F26" i="1"/>
  <c r="F27" i="1"/>
  <c r="F28" i="1"/>
  <c r="F29" i="1"/>
  <c r="F30" i="1"/>
  <c r="F31" i="1"/>
  <c r="F14" i="1"/>
  <c r="C12" i="1" l="1"/>
  <c r="B12" i="1"/>
  <c r="B11" i="1"/>
  <c r="C11" i="1" l="1"/>
  <c r="F11" i="1" s="1"/>
  <c r="E12" i="1" l="1"/>
  <c r="F12" i="1" s="1"/>
</calcChain>
</file>

<file path=xl/sharedStrings.xml><?xml version="1.0" encoding="utf-8"?>
<sst xmlns="http://schemas.openxmlformats.org/spreadsheetml/2006/main" count="33" uniqueCount="30">
  <si>
    <t>ÚŘAD PRÁCE ČESKÉ REPUBLIKY</t>
  </si>
  <si>
    <t>upravený rozpočet</t>
  </si>
  <si>
    <t>povolení překročit rozpočet o nároky      z nespotřebovaných výdajů</t>
  </si>
  <si>
    <t>povolení překročit rozpočet                     o mimorozpočtové zdroje</t>
  </si>
  <si>
    <t>konečný rozpočet</t>
  </si>
  <si>
    <t>Souhrnné ukazatele</t>
  </si>
  <si>
    <r>
      <t xml:space="preserve">Výdaje celkem </t>
    </r>
    <r>
      <rPr>
        <sz val="10"/>
        <rFont val="Arial CE"/>
        <family val="2"/>
        <charset val="238"/>
      </rPr>
      <t>(součet specifických ukazatelů)</t>
    </r>
  </si>
  <si>
    <t>Specifické ukazatele - příjmy</t>
  </si>
  <si>
    <t>Nedaňové příjmy, kapitálové příjmy a přijaté dotace celkem</t>
  </si>
  <si>
    <t xml:space="preserve">             ostatní nedaňové příjmy, kapitálové příjmy a přijaté transfery celkem </t>
  </si>
  <si>
    <t>Specifické ukazatele - výdaje</t>
  </si>
  <si>
    <t>Dávky státní sociální podpory</t>
  </si>
  <si>
    <t>Podpory v nezaměstnanosti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</si>
  <si>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</si>
  <si>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</si>
  <si>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</si>
  <si>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organizací státní správy</t>
  </si>
  <si>
    <t>Průřezové ukazatele</t>
  </si>
  <si>
    <t>Platy zaměstnanců a ostatní platby za provedenou práci</t>
  </si>
  <si>
    <t>Převod fondu kulturních a sociálních potřeb</t>
  </si>
  <si>
    <t>Platy zaměstnanců v pracovním poměru</t>
  </si>
  <si>
    <t>Výdaje  spolufinancované z rozpočtu Evropské unie bez SZP celkem</t>
  </si>
  <si>
    <t>Výdaje  vedené v informačním systému programového financování EDS/SMVS celkem</t>
  </si>
  <si>
    <r>
      <t xml:space="preserve">ZÁVAZNÉ UKAZATELE STÁTNÍHO ROZPOČTU NA ROK 2011 </t>
    </r>
    <r>
      <rPr>
        <b/>
        <sz val="12"/>
        <rFont val="Arial CE"/>
        <charset val="238"/>
      </rPr>
      <t>(v Kč)</t>
    </r>
  </si>
  <si>
    <t>k 31.12.2011</t>
  </si>
  <si>
    <t>schválený rozpočet             k 1.4.2011     (vznik Úřadu práce ČR)</t>
  </si>
  <si>
    <t xml:space="preserve">Daňové příjmy </t>
  </si>
  <si>
    <t xml:space="preserve">Povinné pojistné placené zaměstnavatelem </t>
  </si>
  <si>
    <t>v tom: příjmy z rozpočtu Evropské unie bez společné zemědělské politiky celkem</t>
  </si>
  <si>
    <r>
      <t>Příjmy celkem</t>
    </r>
    <r>
      <rPr>
        <sz val="10"/>
        <rFont val="Arial CE"/>
        <family val="2"/>
        <charset val="238"/>
      </rPr>
      <t xml:space="preserve"> (součet specifických ukazatelů)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</si>
</sst>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5"/>
      <name val="Arial CE"/>
      <charset val="238"/>
    </font>
    <font>
      <b/>
      <sz val="10"/>
      <name val="Arial CE"/>
      <charset val="238"/>
    </font>
    <font>
      <b/>
      <sz val="15"/>
      <name val="Arial CE"/>
      <family val="2"/>
      <charset val="238"/>
    </font>
    <font>
      <b/>
      <sz val="12"/>
      <name val="Arial CE"/>
      <charset val="238"/>
    </font>
    <font>
      <b/>
      <sz val="14"/>
      <name val="Arial CE"/>
      <family val="2"/>
      <charset val="238"/>
    </font>
    <font>
      <b/>
      <sz val="14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 CE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3" fontId="1" fillId="0" borderId="0" xfId="0" applyNumberFormat="1" applyFont="1" applyAlignment="1">
      <alignment horizontal="centerContinuous"/>
    </xf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0" fillId="0" borderId="0" xfId="0" applyNumberFormat="1"/>
    <xf numFmtId="2" fontId="8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14" fontId="10" fillId="0" borderId="3" xfId="0" applyNumberFormat="1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1" xfId="0" applyFont="1" applyBorder="1"/>
    <xf numFmtId="0" fontId="4" fillId="0" borderId="5" xfId="0" applyFont="1" applyBorder="1"/>
    <xf numFmtId="3" fontId="1" fillId="0" borderId="5" xfId="0" quotePrefix="1" applyNumberFormat="1" applyFont="1" applyBorder="1" applyAlignment="1">
      <alignment horizontal="right"/>
    </xf>
    <xf numFmtId="3" fontId="1" fillId="0" borderId="7" xfId="0" quotePrefix="1" applyNumberFormat="1" applyFont="1" applyBorder="1" applyAlignment="1">
      <alignment horizontal="righ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11" fillId="0" borderId="5" xfId="0" applyFont="1" applyBorder="1" applyAlignment="1">
      <alignment vertical="top"/>
    </xf>
    <xf numFmtId="0" fontId="11" fillId="0" borderId="5" xfId="0" applyFont="1" applyBorder="1"/>
    <xf numFmtId="0" fontId="2" fillId="0" borderId="5" xfId="0" applyFont="1" applyBorder="1"/>
    <xf numFmtId="0" fontId="12" fillId="0" borderId="5" xfId="0" applyFont="1" applyBorder="1"/>
    <xf numFmtId="0" fontId="12" fillId="0" borderId="8" xfId="0" applyFont="1" applyBorder="1"/>
    <xf numFmtId="0" fontId="2" fillId="0" borderId="7" xfId="0" applyFont="1" applyBorder="1" applyAlignment="1">
      <alignment horizontal="left"/>
    </xf>
    <xf numFmtId="0" fontId="13" fillId="0" borderId="5" xfId="0" applyFont="1" applyBorder="1"/>
    <xf numFmtId="0" fontId="10" fillId="0" borderId="5" xfId="0" applyFont="1" applyBorder="1"/>
    <xf numFmtId="2" fontId="9" fillId="0" borderId="1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1" fillId="0" borderId="1" xfId="0" applyFont="1" applyBorder="1"/>
    <xf numFmtId="0" fontId="15" fillId="0" borderId="2" xfId="0" applyFont="1" applyBorder="1"/>
    <xf numFmtId="0" fontId="15" fillId="0" borderId="6" xfId="0" applyFont="1" applyBorder="1"/>
    <xf numFmtId="3" fontId="13" fillId="0" borderId="5" xfId="0" quotePrefix="1" applyNumberFormat="1" applyFont="1" applyBorder="1" applyAlignment="1">
      <alignment horizontal="right"/>
    </xf>
    <xf numFmtId="3" fontId="14" fillId="0" borderId="5" xfId="0" applyNumberFormat="1" applyFont="1" applyBorder="1"/>
    <xf numFmtId="3" fontId="13" fillId="0" borderId="5" xfId="0" applyNumberFormat="1" applyFont="1" applyBorder="1"/>
    <xf numFmtId="0" fontId="16" fillId="0" borderId="2" xfId="0" applyFont="1" applyBorder="1" applyAlignment="1">
      <alignment horizontal="left"/>
    </xf>
    <xf numFmtId="0" fontId="13" fillId="0" borderId="2" xfId="0" applyFont="1" applyBorder="1"/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3" fontId="13" fillId="0" borderId="7" xfId="0" quotePrefix="1" applyNumberFormat="1" applyFont="1" applyBorder="1" applyAlignment="1">
      <alignment horizontal="right"/>
    </xf>
    <xf numFmtId="3" fontId="13" fillId="0" borderId="3" xfId="0" applyNumberFormat="1" applyFont="1" applyBorder="1"/>
    <xf numFmtId="3" fontId="14" fillId="0" borderId="7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13" workbookViewId="0">
      <selection activeCell="E2" sqref="E2"/>
    </sheetView>
  </sheetViews>
  <sheetFormatPr defaultRowHeight="15" x14ac:dyDescent="0.25"/>
  <cols>
    <col min="1" max="1" width="71.42578125" customWidth="1"/>
    <col min="2" max="2" width="15" customWidth="1"/>
    <col min="3" max="3" width="15.85546875" customWidth="1"/>
    <col min="4" max="4" width="19.7109375" customWidth="1"/>
    <col min="5" max="5" width="18.5703125" customWidth="1"/>
    <col min="6" max="6" width="15.7109375" customWidth="1"/>
    <col min="7" max="7" width="12.28515625" bestFit="1" customWidth="1"/>
  </cols>
  <sheetData>
    <row r="1" spans="1:7" ht="14.65" x14ac:dyDescent="0.3">
      <c r="A1" s="1"/>
      <c r="B1" s="2"/>
      <c r="C1" s="2"/>
    </row>
    <row r="2" spans="1:7" ht="19.5" x14ac:dyDescent="0.3">
      <c r="A2" s="3" t="s">
        <v>0</v>
      </c>
      <c r="B2" s="4"/>
      <c r="C2" s="2"/>
    </row>
    <row r="3" spans="1:7" ht="14.65" x14ac:dyDescent="0.3">
      <c r="B3" s="2"/>
      <c r="C3" s="2"/>
    </row>
    <row r="4" spans="1:7" ht="19.5" x14ac:dyDescent="0.3">
      <c r="A4" s="5" t="s">
        <v>23</v>
      </c>
      <c r="B4" s="6"/>
      <c r="C4" s="7"/>
      <c r="E4" s="8"/>
    </row>
    <row r="5" spans="1:7" ht="18.399999999999999" thickBot="1" x14ac:dyDescent="0.35">
      <c r="A5" s="9"/>
      <c r="B5" s="2"/>
      <c r="C5" s="10"/>
    </row>
    <row r="6" spans="1:7" ht="22.7" customHeight="1" thickTop="1" x14ac:dyDescent="0.25">
      <c r="A6" s="17"/>
      <c r="B6" s="28" t="s">
        <v>25</v>
      </c>
      <c r="C6" s="28" t="s">
        <v>1</v>
      </c>
      <c r="D6" s="31" t="s">
        <v>2</v>
      </c>
      <c r="E6" s="31" t="s">
        <v>3</v>
      </c>
      <c r="F6" s="31" t="s">
        <v>4</v>
      </c>
    </row>
    <row r="7" spans="1:7" ht="27.2" customHeight="1" x14ac:dyDescent="0.25">
      <c r="A7" s="18"/>
      <c r="B7" s="29"/>
      <c r="C7" s="29"/>
      <c r="D7" s="32"/>
      <c r="E7" s="32"/>
      <c r="F7" s="32"/>
    </row>
    <row r="8" spans="1:7" ht="39.75" customHeight="1" x14ac:dyDescent="0.25">
      <c r="A8" s="18"/>
      <c r="B8" s="29"/>
      <c r="C8" s="29"/>
      <c r="D8" s="32"/>
      <c r="E8" s="32"/>
      <c r="F8" s="32"/>
    </row>
    <row r="9" spans="1:7" ht="15.75" thickBot="1" x14ac:dyDescent="0.3">
      <c r="A9" s="19"/>
      <c r="B9" s="30"/>
      <c r="C9" s="11" t="s">
        <v>24</v>
      </c>
      <c r="D9" s="33" t="s">
        <v>24</v>
      </c>
      <c r="E9" s="33" t="s">
        <v>24</v>
      </c>
      <c r="F9" s="34" t="s">
        <v>24</v>
      </c>
      <c r="G9" s="12"/>
    </row>
    <row r="10" spans="1:7" ht="15.75" thickTop="1" x14ac:dyDescent="0.25">
      <c r="A10" s="35" t="s">
        <v>5</v>
      </c>
      <c r="B10" s="13"/>
      <c r="C10" s="14"/>
      <c r="D10" s="36"/>
      <c r="E10" s="36"/>
      <c r="F10" s="37"/>
    </row>
    <row r="11" spans="1:7" x14ac:dyDescent="0.25">
      <c r="A11" s="20" t="s">
        <v>29</v>
      </c>
      <c r="B11" s="15">
        <f>+B14+B15</f>
        <v>755226000</v>
      </c>
      <c r="C11" s="38">
        <f>+C14+C15</f>
        <v>756500000</v>
      </c>
      <c r="D11" s="26"/>
      <c r="E11" s="26"/>
      <c r="F11" s="39">
        <f>+E11+D11+C11</f>
        <v>756500000</v>
      </c>
    </row>
    <row r="12" spans="1:7" x14ac:dyDescent="0.25">
      <c r="A12" s="21" t="s">
        <v>6</v>
      </c>
      <c r="B12" s="15">
        <f>+B19+B20+B21+B22+B23+B24</f>
        <v>61940010000</v>
      </c>
      <c r="C12" s="38">
        <f>+C19+C20+C21+C22+C23+C24</f>
        <v>59324882000</v>
      </c>
      <c r="D12" s="40">
        <f>+D21+D23+D24</f>
        <v>3124258946</v>
      </c>
      <c r="E12" s="40">
        <f>+E21+E24</f>
        <v>3118276</v>
      </c>
      <c r="F12" s="39">
        <f>+E12+D12+C12</f>
        <v>62452259222</v>
      </c>
    </row>
    <row r="13" spans="1:7" x14ac:dyDescent="0.25">
      <c r="A13" s="41" t="s">
        <v>7</v>
      </c>
      <c r="B13" s="15"/>
      <c r="C13" s="38"/>
      <c r="D13" s="42"/>
      <c r="E13" s="42"/>
      <c r="F13" s="39"/>
    </row>
    <row r="14" spans="1:7" x14ac:dyDescent="0.25">
      <c r="A14" s="27" t="s">
        <v>26</v>
      </c>
      <c r="B14" s="15">
        <v>650000000</v>
      </c>
      <c r="C14" s="38">
        <v>650000000</v>
      </c>
      <c r="D14" s="26"/>
      <c r="E14" s="26"/>
      <c r="F14" s="39">
        <f>+E14+D14+C14</f>
        <v>650000000</v>
      </c>
    </row>
    <row r="15" spans="1:7" x14ac:dyDescent="0.25">
      <c r="A15" s="27" t="s">
        <v>8</v>
      </c>
      <c r="B15" s="15">
        <v>105226000</v>
      </c>
      <c r="C15" s="38">
        <v>106500000</v>
      </c>
      <c r="D15" s="26"/>
      <c r="E15" s="26"/>
      <c r="F15" s="39">
        <f t="shared" ref="F15:F31" si="0">+E15+D15+C15</f>
        <v>106500000</v>
      </c>
    </row>
    <row r="16" spans="1:7" x14ac:dyDescent="0.25">
      <c r="A16" s="26" t="s">
        <v>28</v>
      </c>
      <c r="B16" s="15">
        <v>226000</v>
      </c>
      <c r="C16" s="38">
        <v>1500000</v>
      </c>
      <c r="D16" s="26"/>
      <c r="E16" s="26"/>
      <c r="F16" s="39">
        <f t="shared" si="0"/>
        <v>1500000</v>
      </c>
    </row>
    <row r="17" spans="1:6" x14ac:dyDescent="0.25">
      <c r="A17" s="26" t="s">
        <v>9</v>
      </c>
      <c r="B17" s="15">
        <v>105000000</v>
      </c>
      <c r="C17" s="38">
        <v>105000000</v>
      </c>
      <c r="D17" s="26"/>
      <c r="E17" s="26"/>
      <c r="F17" s="39">
        <f t="shared" si="0"/>
        <v>105000000</v>
      </c>
    </row>
    <row r="18" spans="1:6" x14ac:dyDescent="0.25">
      <c r="A18" s="43" t="s">
        <v>10</v>
      </c>
      <c r="B18" s="15"/>
      <c r="C18" s="38"/>
      <c r="D18" s="42"/>
      <c r="E18" s="42"/>
      <c r="F18" s="39"/>
    </row>
    <row r="19" spans="1:6" x14ac:dyDescent="0.25">
      <c r="A19" s="23" t="s">
        <v>11</v>
      </c>
      <c r="B19" s="15">
        <v>38253140000</v>
      </c>
      <c r="C19" s="38">
        <v>36360125000</v>
      </c>
      <c r="D19" s="26"/>
      <c r="E19" s="26"/>
      <c r="F19" s="39">
        <f t="shared" si="0"/>
        <v>36360125000</v>
      </c>
    </row>
    <row r="20" spans="1:6" x14ac:dyDescent="0.25">
      <c r="A20" s="26" t="s">
        <v>12</v>
      </c>
      <c r="B20" s="15">
        <v>14250000000</v>
      </c>
      <c r="C20" s="38">
        <v>11199348000</v>
      </c>
      <c r="D20" s="26"/>
      <c r="E20" s="26"/>
      <c r="F20" s="39">
        <f t="shared" si="0"/>
        <v>11199348000</v>
      </c>
    </row>
    <row r="21" spans="1:6" x14ac:dyDescent="0.25">
      <c r="A21" s="23" t="s">
        <v>13</v>
      </c>
      <c r="B21" s="15">
        <v>2272999000</v>
      </c>
      <c r="C21" s="38">
        <v>4349654000</v>
      </c>
      <c r="D21" s="40">
        <v>2408190041</v>
      </c>
      <c r="E21" s="40">
        <v>450436</v>
      </c>
      <c r="F21" s="39">
        <f t="shared" si="0"/>
        <v>6758294477</v>
      </c>
    </row>
    <row r="22" spans="1:6" x14ac:dyDescent="0.25">
      <c r="A22" s="23" t="s">
        <v>14</v>
      </c>
      <c r="B22" s="15">
        <v>700000000</v>
      </c>
      <c r="C22" s="38">
        <v>700000000</v>
      </c>
      <c r="D22" s="26"/>
      <c r="E22" s="26"/>
      <c r="F22" s="39">
        <f t="shared" si="0"/>
        <v>700000000</v>
      </c>
    </row>
    <row r="23" spans="1:6" x14ac:dyDescent="0.25">
      <c r="A23" s="24" t="s">
        <v>15</v>
      </c>
      <c r="B23" s="15">
        <v>2600000000</v>
      </c>
      <c r="C23" s="38">
        <v>2760000000</v>
      </c>
      <c r="D23" s="40">
        <v>566000000</v>
      </c>
      <c r="E23" s="26"/>
      <c r="F23" s="39">
        <f t="shared" si="0"/>
        <v>3326000000</v>
      </c>
    </row>
    <row r="24" spans="1:6" x14ac:dyDescent="0.25">
      <c r="A24" s="23" t="s">
        <v>16</v>
      </c>
      <c r="B24" s="15">
        <v>3863871000</v>
      </c>
      <c r="C24" s="38">
        <v>3955755000</v>
      </c>
      <c r="D24" s="40">
        <v>150068905</v>
      </c>
      <c r="E24" s="40">
        <v>2667840</v>
      </c>
      <c r="F24" s="39">
        <f t="shared" si="0"/>
        <v>4108491745</v>
      </c>
    </row>
    <row r="25" spans="1:6" x14ac:dyDescent="0.25">
      <c r="A25" s="44" t="s">
        <v>17</v>
      </c>
      <c r="B25" s="15"/>
      <c r="C25" s="38"/>
      <c r="D25" s="26"/>
      <c r="E25" s="26"/>
      <c r="F25" s="39"/>
    </row>
    <row r="26" spans="1:6" x14ac:dyDescent="0.25">
      <c r="A26" s="23" t="s">
        <v>18</v>
      </c>
      <c r="B26" s="15">
        <v>2157294000</v>
      </c>
      <c r="C26" s="38">
        <v>2158876000</v>
      </c>
      <c r="D26" s="40">
        <v>2389000</v>
      </c>
      <c r="E26" s="26"/>
      <c r="F26" s="39">
        <f t="shared" si="0"/>
        <v>2161265000</v>
      </c>
    </row>
    <row r="27" spans="1:6" x14ac:dyDescent="0.25">
      <c r="A27" s="23" t="s">
        <v>27</v>
      </c>
      <c r="B27" s="15">
        <v>786482000</v>
      </c>
      <c r="C27" s="38">
        <v>766062000</v>
      </c>
      <c r="D27" s="40"/>
      <c r="E27" s="26"/>
      <c r="F27" s="39">
        <f t="shared" si="0"/>
        <v>766062000</v>
      </c>
    </row>
    <row r="28" spans="1:6" x14ac:dyDescent="0.25">
      <c r="A28" s="23" t="s">
        <v>19</v>
      </c>
      <c r="B28" s="15">
        <v>21540000</v>
      </c>
      <c r="C28" s="38">
        <v>21102000</v>
      </c>
      <c r="D28" s="40"/>
      <c r="E28" s="26"/>
      <c r="F28" s="39">
        <f t="shared" si="0"/>
        <v>21102000</v>
      </c>
    </row>
    <row r="29" spans="1:6" x14ac:dyDescent="0.25">
      <c r="A29" s="23" t="s">
        <v>20</v>
      </c>
      <c r="B29" s="15">
        <v>2153825000</v>
      </c>
      <c r="C29" s="38">
        <v>2083996000</v>
      </c>
      <c r="D29" s="40"/>
      <c r="E29" s="26"/>
      <c r="F29" s="39">
        <f t="shared" si="0"/>
        <v>2083996000</v>
      </c>
    </row>
    <row r="30" spans="1:6" x14ac:dyDescent="0.25">
      <c r="A30" s="22" t="s">
        <v>21</v>
      </c>
      <c r="B30" s="15">
        <v>1255135000</v>
      </c>
      <c r="C30" s="38">
        <v>2824111000</v>
      </c>
      <c r="D30" s="40">
        <v>2353231716</v>
      </c>
      <c r="E30" s="26"/>
      <c r="F30" s="39">
        <f t="shared" si="0"/>
        <v>5177342716</v>
      </c>
    </row>
    <row r="31" spans="1:6" ht="15.75" thickBot="1" x14ac:dyDescent="0.3">
      <c r="A31" s="25" t="s">
        <v>22</v>
      </c>
      <c r="B31" s="16">
        <v>163520000</v>
      </c>
      <c r="C31" s="45">
        <v>246604000</v>
      </c>
      <c r="D31" s="46">
        <v>57361329</v>
      </c>
      <c r="E31" s="46"/>
      <c r="F31" s="47">
        <f t="shared" si="0"/>
        <v>303965329</v>
      </c>
    </row>
    <row r="32" spans="1:6" ht="15.75" thickTop="1" x14ac:dyDescent="0.25"/>
    <row r="36" spans="4:4" x14ac:dyDescent="0.25">
      <c r="D36" s="8"/>
    </row>
  </sheetData>
  <mergeCells count="5">
    <mergeCell ref="C6:C8"/>
    <mergeCell ref="D6:D8"/>
    <mergeCell ref="E6:E8"/>
    <mergeCell ref="F6:F8"/>
    <mergeCell ref="B6:B9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SR, KR 2011</vt:lpstr>
      <vt:lpstr>List2</vt:lpstr>
      <vt:lpstr>List3</vt:lpstr>
      <vt:lpstr>'SR, KR 2011'!Oblast_tisku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Šárka DiS.</dc:creator>
  <cp:lastModifiedBy>Frostová Věra Ing (MPSV)</cp:lastModifiedBy>
  <cp:lastPrinted>2013-03-12T09:47:05Z</cp:lastPrinted>
  <dcterms:created xsi:type="dcterms:W3CDTF">2013-03-11T12:07:31Z</dcterms:created>
  <dcterms:modified xsi:type="dcterms:W3CDTF">2013-03-13T09:48:55Z</dcterms:modified>
</cp:coreProperties>
</file>