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VEZ II\Porady\Úkoly\Úpravy dohod\2019-05\"/>
    </mc:Choice>
  </mc:AlternateContent>
  <bookViews>
    <workbookView xWindow="0" yWindow="0" windowWidth="23040" windowHeight="8592" tabRatio="781" firstSheet="1" activeTab="1"/>
  </bookViews>
  <sheets>
    <sheet name="cis" sheetId="21" state="hidden" r:id="rId1"/>
    <sheet name="Příloha 1 k dohodě" sheetId="20" r:id="rId2"/>
    <sheet name="Příloha 2 k dohodě" sheetId="3" r:id="rId3"/>
    <sheet name="Příloha 3 k dohodě" sheetId="5" r:id="rId4"/>
    <sheet name="Příloha 4 k dohodě" sheetId="7" r:id="rId5"/>
    <sheet name="Evidence docházky a výuky" sheetId="16" r:id="rId6"/>
    <sheet name="Závěrečný protokol" sheetId="10" r:id="rId7"/>
    <sheet name="Označení učebny" sheetId="19" r:id="rId8"/>
  </sheets>
  <definedNames>
    <definedName name="_xlnm.Print_Titles" localSheetId="4">'Příloha 4 k dohodě'!$6:$6</definedName>
    <definedName name="_xlnm.Print_Area" localSheetId="5">'Evidence docházky a výuky'!$A$1:$S$27</definedName>
    <definedName name="_xlnm.Print_Area" localSheetId="7">'Označení učebny'!$A$1:$C$18</definedName>
    <definedName name="_xlnm.Print_Area" localSheetId="1">'Příloha 1 k dohodě'!$A$1:$O$13</definedName>
    <definedName name="_xlnm.Print_Area" localSheetId="3">'Příloha 3 k dohodě'!$A$1:$I$15</definedName>
  </definedNames>
  <calcPr calcId="162913"/>
</workbook>
</file>

<file path=xl/calcChain.xml><?xml version="1.0" encoding="utf-8"?>
<calcChain xmlns="http://schemas.openxmlformats.org/spreadsheetml/2006/main">
  <c r="N7" i="20" l="1"/>
  <c r="P5" i="7" l="1"/>
  <c r="I35" i="3" l="1"/>
  <c r="E12" i="5"/>
  <c r="F10" i="10"/>
  <c r="E37" i="3" l="1"/>
  <c r="E36" i="3"/>
  <c r="E35" i="3"/>
  <c r="E34" i="3"/>
  <c r="D10" i="10"/>
  <c r="A16" i="19" l="1"/>
  <c r="C13" i="19"/>
  <c r="A13" i="19"/>
  <c r="A10" i="19"/>
  <c r="A3" i="19"/>
  <c r="C10" i="10"/>
  <c r="B10" i="10"/>
  <c r="H5" i="10"/>
  <c r="F5" i="10"/>
  <c r="E4" i="10"/>
  <c r="E3" i="10"/>
  <c r="C14" i="16"/>
  <c r="B14" i="16"/>
  <c r="A14" i="16"/>
  <c r="D7" i="16"/>
  <c r="D5" i="16"/>
  <c r="D3" i="16"/>
  <c r="D2" i="16"/>
  <c r="E32" i="7"/>
  <c r="E31" i="7"/>
  <c r="E30" i="7"/>
  <c r="E29" i="7"/>
  <c r="E5" i="7"/>
  <c r="L4" i="7"/>
  <c r="E4" i="7"/>
  <c r="P3" i="7"/>
  <c r="P2" i="7"/>
  <c r="D6" i="16" s="1"/>
  <c r="E2" i="7"/>
  <c r="C14" i="5"/>
  <c r="C13" i="5"/>
  <c r="C12" i="5"/>
  <c r="I4" i="5"/>
  <c r="D5" i="5"/>
  <c r="D4" i="5"/>
  <c r="D2" i="5"/>
  <c r="E10" i="3"/>
  <c r="C10" i="3"/>
  <c r="D10" i="3"/>
  <c r="A10" i="3"/>
  <c r="L7" i="3"/>
  <c r="E8" i="3"/>
  <c r="E7" i="3"/>
  <c r="E5" i="3"/>
  <c r="J30" i="7" l="1"/>
</calcChain>
</file>

<file path=xl/comments1.xml><?xml version="1.0" encoding="utf-8"?>
<comments xmlns="http://schemas.openxmlformats.org/spreadsheetml/2006/main">
  <authors>
    <author>Kopská Jaroslava Ing. (UPS-KHA)</author>
  </authors>
  <commentList>
    <comment ref="D6" authorId="0" shapeId="0">
      <text>
        <r>
          <rPr>
            <b/>
            <sz val="9"/>
            <color indexed="81"/>
            <rFont val="Tahoma"/>
            <family val="2"/>
            <charset val="238"/>
          </rPr>
          <t>Např. 8:00 - 16:30</t>
        </r>
      </text>
    </comment>
  </commentList>
</comments>
</file>

<file path=xl/comments2.xml><?xml version="1.0" encoding="utf-8"?>
<comments xmlns="http://schemas.openxmlformats.org/spreadsheetml/2006/main">
  <authors>
    <author>Kopská Jaroslava Ing. (UPS-KHA)</author>
  </authors>
  <commentList>
    <comment ref="E4" authorId="0" shapeId="0">
      <text>
        <r>
          <rPr>
            <b/>
            <sz val="9"/>
            <color indexed="81"/>
            <rFont val="Tahoma"/>
            <family val="2"/>
            <charset val="238"/>
          </rPr>
          <t>Datum zahájení dle čl. II.3 dohody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  <charset val="238"/>
          </rPr>
          <t>Datum zahájení dle čl. II.3 dohody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R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3.xml><?xml version="1.0" encoding="utf-8"?>
<comments xmlns="http://schemas.openxmlformats.org/spreadsheetml/2006/main">
  <authors>
    <author>Kopská Jaroslava Ing. (UPS-KHA)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Celkový rozsah vzdělávací aktivity dle čl. II.3 dohody</t>
        </r>
      </text>
    </comment>
  </commentList>
</comments>
</file>

<file path=xl/comments4.xml><?xml version="1.0" encoding="utf-8"?>
<comments xmlns="http://schemas.openxmlformats.org/spreadsheetml/2006/main">
  <authors>
    <author>Kopská Jaroslava Ing. (UPS-KHA)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Datum zahájení dle čl. II.5 Dohody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  <charset val="238"/>
          </rPr>
          <t>Datum ukončení dle čl. II.5 Dohody</t>
        </r>
      </text>
    </comment>
  </commentList>
</comments>
</file>

<file path=xl/sharedStrings.xml><?xml version="1.0" encoding="utf-8"?>
<sst xmlns="http://schemas.openxmlformats.org/spreadsheetml/2006/main" count="164" uniqueCount="99">
  <si>
    <t>PČ</t>
  </si>
  <si>
    <t>Vyplňte pouze bílá pole</t>
  </si>
  <si>
    <t xml:space="preserve">příloha č. 1 dohody č.: </t>
  </si>
  <si>
    <t>Datum:</t>
  </si>
  <si>
    <t>Vyřizuje:</t>
  </si>
  <si>
    <t>Email:</t>
  </si>
  <si>
    <t>Jméno</t>
  </si>
  <si>
    <t>Příjmení</t>
  </si>
  <si>
    <t>IČO:</t>
  </si>
  <si>
    <t>Telefon:</t>
  </si>
  <si>
    <t>Datum narození</t>
  </si>
  <si>
    <t>POVEZ II (CZ.03.1.52/0.0/0.0/15_021/0000053)</t>
  </si>
  <si>
    <t>Obec</t>
  </si>
  <si>
    <t>Část obce</t>
  </si>
  <si>
    <t>Č. p.</t>
  </si>
  <si>
    <t>Ulice</t>
  </si>
  <si>
    <t>Č. or.</t>
  </si>
  <si>
    <t>písm.</t>
  </si>
  <si>
    <t>Psč</t>
  </si>
  <si>
    <t>Název vzděl. aktivity:</t>
  </si>
  <si>
    <t xml:space="preserve">příloha č. 2 dohody č.: </t>
  </si>
  <si>
    <t xml:space="preserve">Datum narození </t>
  </si>
  <si>
    <t>Čas výuky od - do:</t>
  </si>
  <si>
    <t>Plánovaný harmonogram vzdělávací aktivity</t>
  </si>
  <si>
    <t>Místo výuky:</t>
  </si>
  <si>
    <t>Název vzdělávací aktivity:</t>
  </si>
  <si>
    <t>Harmonogram (dny, ve kterých se koná vzdělávací aktivita)*</t>
  </si>
  <si>
    <t>* V případě, že vzdělávací aktivita bude probíhat v určitém termínu denně, vypište do prvního sloupce datum od-do (např. 1.8.2016-20.8.2016).</t>
  </si>
  <si>
    <t xml:space="preserve">   V případě, že vzdělávací aktivita bude probíhat nepravidelně nebo pouze v určitý den v týdnu, vypište jednotlivé dny do připravených sloupců.</t>
  </si>
  <si>
    <t>Číslo telefonu:</t>
  </si>
  <si>
    <t>POVEZ II 
(CZ.03.1.52/0.0/0.0/15_021/0000053)</t>
  </si>
  <si>
    <t>Vyúčtování vzdělávací aktivity v rámci projektu Podpora odborného vzdělávání zaměstnanců II</t>
  </si>
  <si>
    <t>Cena vzdělávací aktivity bez DPH</t>
  </si>
  <si>
    <t>Cena vzdělávací aktivity s DPH</t>
  </si>
  <si>
    <t>Výše příspěvku ÚP ČR na vzdělávací aktivitu</t>
  </si>
  <si>
    <t>Titul</t>
  </si>
  <si>
    <t>Plán výuky</t>
  </si>
  <si>
    <t>Okruhy plánovaných témat</t>
  </si>
  <si>
    <t>Datum</t>
  </si>
  <si>
    <t>Počet vyučovacích hodin</t>
  </si>
  <si>
    <t>Vzdělávací zařízení:</t>
  </si>
  <si>
    <t>Téma</t>
  </si>
  <si>
    <t>počet vyučovacích hodin strávených  na výuce</t>
  </si>
  <si>
    <t>-</t>
  </si>
  <si>
    <t>Evidence docházky a výuky</t>
  </si>
  <si>
    <t>Jména lektorů:</t>
  </si>
  <si>
    <t>od</t>
  </si>
  <si>
    <t>do</t>
  </si>
  <si>
    <t>podpis</t>
  </si>
  <si>
    <r>
      <rPr>
        <b/>
        <sz val="16"/>
        <color theme="1"/>
        <rFont val="Calibri"/>
        <family val="2"/>
        <charset val="238"/>
        <scheme val="minor"/>
      </rPr>
      <t>Evidence docházky a výuky</t>
    </r>
    <r>
      <rPr>
        <sz val="16"/>
        <color theme="1"/>
        <rFont val="Calibri"/>
        <family val="2"/>
        <charset val="238"/>
        <scheme val="minor"/>
      </rPr>
      <t xml:space="preserve"> musí být k dispozici ve výuce.</t>
    </r>
  </si>
  <si>
    <t>Záznam o mimořádném odchodu/příchodu z/do výuky:</t>
  </si>
  <si>
    <t>Čas odchodu</t>
  </si>
  <si>
    <t>Čas příchodu</t>
  </si>
  <si>
    <t>Podpis lektora</t>
  </si>
  <si>
    <t>Počet vyučovacích hodin účasti</t>
  </si>
  <si>
    <t>Splnění docházky (%)</t>
  </si>
  <si>
    <t>Číslo osvědčení / Důvod neúspěchu</t>
  </si>
  <si>
    <t>úspěšnost 
ANO / NE</t>
  </si>
  <si>
    <t>ANO</t>
  </si>
  <si>
    <t>podpis odpovědného pracovníka vzdělávacího zařízení</t>
  </si>
  <si>
    <t>Závěrečný protokol</t>
  </si>
  <si>
    <t>Stručné zhodnocení vzdělávací aktivity:</t>
  </si>
  <si>
    <t>probíhá v rámci projektu Úřadu práce ČR</t>
  </si>
  <si>
    <t xml:space="preserve">PODPORA ODBORNÉHO VZDĚLÁVÁNÍ ZAMĚSTNANCŮ II </t>
  </si>
  <si>
    <t>reg.č. CZ.03.1.52/0.0/0.0/15_021/0000053</t>
  </si>
  <si>
    <t>název vzdělávací aktivity</t>
  </si>
  <si>
    <t>Termín:</t>
  </si>
  <si>
    <t>Číslo dohody uzavřené s ÚP ČR</t>
  </si>
  <si>
    <t>Odborný rozvoj OSVČ</t>
  </si>
  <si>
    <t xml:space="preserve">příloha č. 4 dohody č.: </t>
  </si>
  <si>
    <t>Poznámka - např. náhradní termín a datum nahlášení změny</t>
  </si>
  <si>
    <t>OSVČ</t>
  </si>
  <si>
    <t>účastník vzdělávací aktivity</t>
  </si>
  <si>
    <t>trvalé bydliště účastníka</t>
  </si>
  <si>
    <t>ostatní údaje</t>
  </si>
  <si>
    <t>věk</t>
  </si>
  <si>
    <t>(razítko)</t>
  </si>
  <si>
    <t>k datu podání žádosti</t>
  </si>
  <si>
    <t>jméno, příjmení a podpis OSVČ</t>
  </si>
  <si>
    <t>Věk 54+ (A/N)*)</t>
  </si>
  <si>
    <t>*)</t>
  </si>
  <si>
    <t>sídlo OSVČ</t>
  </si>
  <si>
    <t>OSVČ navržená k účasti na vzdělávací aktivitě:</t>
  </si>
  <si>
    <r>
      <t xml:space="preserve">POVEZ II </t>
    </r>
    <r>
      <rPr>
        <sz val="9"/>
        <rFont val="Calibri"/>
        <family val="2"/>
        <charset val="238"/>
        <scheme val="minor"/>
      </rPr>
      <t>(CZ.03.1.52/0.0/0.0/15_021/0000053)</t>
    </r>
  </si>
  <si>
    <r>
      <t>příloha č. 3</t>
    </r>
    <r>
      <rPr>
        <sz val="11"/>
        <rFont val="Calibri"/>
        <family val="2"/>
        <charset val="238"/>
      </rPr>
      <t xml:space="preserve"> dohody č.: </t>
    </r>
  </si>
  <si>
    <t>Vyplňte pouze bílá pole, pole s barevným pozadím jsou určena pro potřeby ÚP ČR.</t>
  </si>
  <si>
    <t>Od - do</t>
  </si>
  <si>
    <t>Přestávka na oběd od - do</t>
  </si>
  <si>
    <r>
      <rPr>
        <b/>
        <sz val="16"/>
        <color theme="1"/>
        <rFont val="Calibri"/>
        <family val="2"/>
        <charset val="238"/>
        <scheme val="minor"/>
      </rPr>
      <t>OSVČ</t>
    </r>
    <r>
      <rPr>
        <sz val="16"/>
        <color theme="1"/>
        <rFont val="Calibri"/>
        <family val="2"/>
        <charset val="238"/>
        <scheme val="minor"/>
      </rPr>
      <t xml:space="preserve"> je povinna všechny výše uvedené změny nahlásit v souladu s ustanoveními dohody. </t>
    </r>
    <r>
      <rPr>
        <b/>
        <sz val="16"/>
        <color theme="1"/>
        <rFont val="Calibri"/>
        <family val="2"/>
        <charset val="238"/>
        <scheme val="minor"/>
      </rPr>
      <t>Bude-li zjištěn nesoulad se schválenými podmínkami, které nebyly odpovídajícím způsobem nahlášeny ÚP ČR, nebudou náklady uznány a proplaceny.</t>
    </r>
  </si>
  <si>
    <t>NE</t>
  </si>
  <si>
    <t>Projekt Podpora odborného vzdělávání zaměstnanců II, registrační číslo CZ.03.1.52/0.0/0.0/15_021/0000053 je spolufinancovaný z prostředků Evropského sociálního fondu prostřednictvím Operačního programu Zaměstnanost a z prostředků státního rozpočtu České republiky</t>
  </si>
  <si>
    <t>Dohoda s ÚP ČR č.:</t>
  </si>
  <si>
    <t>Termín konání:</t>
  </si>
  <si>
    <t>Čas výuky od - do</t>
  </si>
  <si>
    <r>
      <rPr>
        <b/>
        <sz val="16"/>
        <color theme="1"/>
        <rFont val="Calibri"/>
        <family val="2"/>
        <charset val="238"/>
        <scheme val="minor"/>
      </rPr>
      <t>OSVČ</t>
    </r>
    <r>
      <rPr>
        <sz val="16"/>
        <color theme="1"/>
        <rFont val="Calibri"/>
        <family val="2"/>
        <charset val="238"/>
        <scheme val="minor"/>
      </rPr>
      <t xml:space="preserve"> se podepisuje u každého data na začátku výuky. Svým podpisem současně stvrzuje, že byla seznámena s předpisy o bezpečnosti a ochraně zdraví při práci a předpisy o požární ochraně mající vztah k účasti na vzdělávací aktivitě. Dále stvrzuje, že poskytl ÚP ČR osobní údaje, které budou použity pro přípravu zpráv o realizaci projektu.</t>
    </r>
  </si>
  <si>
    <r>
      <rPr>
        <b/>
        <sz val="16"/>
        <color theme="1"/>
        <rFont val="Calibri"/>
        <family val="2"/>
        <charset val="238"/>
        <scheme val="minor"/>
      </rPr>
      <t>Vzdělávací zařízení / lekto</t>
    </r>
    <r>
      <rPr>
        <sz val="16"/>
        <color theme="1"/>
        <rFont val="Calibri"/>
        <family val="2"/>
        <charset val="238"/>
        <scheme val="minor"/>
      </rPr>
      <t>r jsou  povinni předem písemně informovat  o jakýchkoliv změnách ve výuce (termíny výuky, místo konání, zkrácení výuky). U jazykových a neakreditovaných  kurzů je rovněž nutné nahlásit i změnu lektora a předložit doklady o jeho kvalifikaci.</t>
    </r>
  </si>
  <si>
    <t>Plánovaný rozsah vzdělávací aktivity dle dohody:</t>
  </si>
  <si>
    <t>vyučovacích hodin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</si>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</sst>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\ 00"/>
    <numFmt numFmtId="165" formatCode="dd/mm/yy;@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0"/>
      <color rgb="FF0000FF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70">
    <xf numFmtId="0" fontId="0" fillId="0" borderId="0" xfId="0"/>
    <xf numFmtId="0" fontId="0" fillId="2" borderId="0" xfId="0" applyFill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0" fontId="1" fillId="3" borderId="31" xfId="0" applyFont="1" applyFill="1" applyBorder="1" applyAlignment="1" applyProtection="1"/>
    <xf numFmtId="164" fontId="0" fillId="2" borderId="0" xfId="0" applyNumberFormat="1" applyFill="1" applyAlignment="1" applyProtection="1">
      <alignment vertical="center"/>
    </xf>
    <xf numFmtId="49" fontId="0" fillId="2" borderId="0" xfId="0" applyNumberFormat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4" fontId="0" fillId="2" borderId="24" xfId="0" applyNumberFormat="1" applyFill="1" applyBorder="1" applyAlignment="1" applyProtection="1">
      <alignment horizontal="center" vertical="center" wrapText="1"/>
      <protection locked="0"/>
    </xf>
    <xf numFmtId="14" fontId="0" fillId="2" borderId="11" xfId="0" applyNumberFormat="1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/>
    </xf>
    <xf numFmtId="164" fontId="0" fillId="2" borderId="0" xfId="0" applyNumberFormat="1" applyFill="1" applyAlignment="1">
      <alignment vertical="center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164" fontId="0" fillId="3" borderId="23" xfId="0" applyNumberFormat="1" applyFill="1" applyBorder="1" applyAlignment="1" applyProtection="1">
      <alignment horizontal="center" vertical="center" wrapText="1"/>
    </xf>
    <xf numFmtId="164" fontId="0" fillId="2" borderId="24" xfId="0" applyNumberFormat="1" applyFill="1" applyBorder="1" applyAlignment="1" applyProtection="1">
      <alignment horizontal="center" vertical="center" wrapText="1"/>
      <protection locked="0"/>
    </xf>
    <xf numFmtId="14" fontId="0" fillId="2" borderId="10" xfId="0" applyNumberForma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3" xfId="0" applyNumberFormat="1" applyFont="1" applyFill="1" applyBorder="1" applyAlignment="1" applyProtection="1">
      <alignment horizontal="center" vertical="center"/>
      <protection locked="0"/>
    </xf>
    <xf numFmtId="165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23" xfId="0" applyNumberFormat="1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 applyProtection="1">
      <alignment vertical="center"/>
    </xf>
    <xf numFmtId="0" fontId="0" fillId="2" borderId="11" xfId="0" applyFill="1" applyBorder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2" borderId="0" xfId="0" applyFont="1" applyFill="1" applyAlignment="1" applyProtection="1">
      <alignment vertical="center"/>
    </xf>
    <xf numFmtId="49" fontId="29" fillId="2" borderId="4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vertical="center"/>
    </xf>
    <xf numFmtId="0" fontId="12" fillId="3" borderId="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</xf>
    <xf numFmtId="14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3" xfId="0" applyFont="1" applyFill="1" applyBorder="1" applyAlignment="1" applyProtection="1">
      <alignment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9" fontId="9" fillId="2" borderId="11" xfId="2" applyNumberFormat="1" applyFont="1" applyFill="1" applyBorder="1" applyAlignment="1" applyProtection="1">
      <alignment horizontal="center" vertical="center"/>
    </xf>
    <xf numFmtId="14" fontId="17" fillId="2" borderId="18" xfId="0" applyNumberFormat="1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Border="1" applyAlignment="1" applyProtection="1">
      <alignment horizontal="center" vertical="center"/>
    </xf>
    <xf numFmtId="14" fontId="17" fillId="2" borderId="19" xfId="0" applyNumberFormat="1" applyFont="1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14" fontId="5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vertical="top"/>
    </xf>
    <xf numFmtId="0" fontId="5" fillId="3" borderId="10" xfId="0" applyFont="1" applyFill="1" applyBorder="1" applyAlignment="1" applyProtection="1">
      <alignment vertical="top"/>
    </xf>
    <xf numFmtId="0" fontId="5" fillId="3" borderId="29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 applyProtection="1">
      <alignment horizontal="left" vertical="center"/>
    </xf>
    <xf numFmtId="0" fontId="20" fillId="3" borderId="27" xfId="0" applyFont="1" applyFill="1" applyBorder="1" applyAlignment="1" applyProtection="1">
      <alignment horizontal="left" vertical="center"/>
    </xf>
    <xf numFmtId="0" fontId="0" fillId="3" borderId="13" xfId="0" applyFill="1" applyBorder="1" applyAlignment="1" applyProtection="1">
      <alignment horizontal="left" vertical="center"/>
    </xf>
    <xf numFmtId="0" fontId="0" fillId="3" borderId="28" xfId="0" applyFill="1" applyBorder="1" applyAlignment="1" applyProtection="1">
      <alignment horizontal="left" vertical="center"/>
    </xf>
    <xf numFmtId="0" fontId="2" fillId="2" borderId="36" xfId="0" applyFont="1" applyFill="1" applyBorder="1" applyAlignment="1" applyProtection="1">
      <alignment horizontal="left" vertical="center"/>
    </xf>
    <xf numFmtId="0" fontId="2" fillId="2" borderId="30" xfId="0" applyFont="1" applyFill="1" applyBorder="1" applyAlignment="1" applyProtection="1">
      <alignment horizontal="left" vertical="center"/>
    </xf>
    <xf numFmtId="0" fontId="20" fillId="3" borderId="8" xfId="0" applyFont="1" applyFill="1" applyBorder="1" applyAlignment="1" applyProtection="1">
      <alignment horizontal="left" vertical="center"/>
    </xf>
    <xf numFmtId="0" fontId="20" fillId="3" borderId="4" xfId="0" applyFont="1" applyFill="1" applyBorder="1" applyAlignment="1" applyProtection="1">
      <alignment horizontal="left" vertical="center"/>
    </xf>
    <xf numFmtId="0" fontId="20" fillId="3" borderId="3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41" xfId="0" applyFont="1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25" xfId="0" applyFont="1" applyFill="1" applyBorder="1" applyAlignment="1" applyProtection="1">
      <alignment horizontal="left" vertical="center"/>
      <protection locked="0"/>
    </xf>
    <xf numFmtId="0" fontId="1" fillId="2" borderId="42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41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>
      <alignment horizontal="center" wrapText="1"/>
    </xf>
    <xf numFmtId="0" fontId="7" fillId="2" borderId="23" xfId="0" applyFont="1" applyFill="1" applyBorder="1" applyAlignment="1" applyProtection="1">
      <alignment horizontal="center" wrapText="1"/>
    </xf>
    <xf numFmtId="0" fontId="7" fillId="2" borderId="28" xfId="0" applyFont="1" applyFill="1" applyBorder="1" applyAlignment="1" applyProtection="1">
      <alignment horizontal="center" wrapText="1"/>
    </xf>
    <xf numFmtId="0" fontId="7" fillId="2" borderId="11" xfId="0" applyFont="1" applyFill="1" applyBorder="1" applyAlignment="1" applyProtection="1">
      <alignment horizontal="center" wrapText="1"/>
    </xf>
    <xf numFmtId="0" fontId="7" fillId="2" borderId="24" xfId="0" applyFont="1" applyFill="1" applyBorder="1" applyAlignment="1" applyProtection="1">
      <alignment horizontal="center" wrapText="1"/>
    </xf>
    <xf numFmtId="0" fontId="7" fillId="3" borderId="29" xfId="0" applyFont="1" applyFill="1" applyBorder="1" applyAlignment="1" applyProtection="1">
      <alignment horizontal="center" vertical="center"/>
    </xf>
    <xf numFmtId="0" fontId="7" fillId="3" borderId="32" xfId="0" applyFont="1" applyFill="1" applyBorder="1" applyAlignment="1" applyProtection="1">
      <alignment horizontal="center" vertical="center"/>
    </xf>
    <xf numFmtId="14" fontId="7" fillId="2" borderId="6" xfId="0" applyNumberFormat="1" applyFont="1" applyFill="1" applyBorder="1" applyAlignment="1" applyProtection="1">
      <alignment horizontal="center" vertical="center"/>
      <protection locked="0"/>
    </xf>
    <xf numFmtId="14" fontId="7" fillId="2" borderId="7" xfId="0" applyNumberFormat="1" applyFont="1" applyFill="1" applyBorder="1" applyAlignment="1" applyProtection="1">
      <alignment horizontal="center" vertical="center"/>
      <protection locked="0"/>
    </xf>
    <xf numFmtId="14" fontId="7" fillId="2" borderId="27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3" fontId="7" fillId="2" borderId="2" xfId="0" applyNumberFormat="1" applyFont="1" applyFill="1" applyBorder="1" applyAlignment="1" applyProtection="1">
      <alignment horizontal="center" vertical="center"/>
      <protection locked="0"/>
    </xf>
    <xf numFmtId="3" fontId="7" fillId="2" borderId="4" xfId="0" applyNumberFormat="1" applyFont="1" applyFill="1" applyBorder="1" applyAlignment="1" applyProtection="1">
      <alignment horizontal="center" vertical="center"/>
      <protection locked="0"/>
    </xf>
    <xf numFmtId="3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left" vertical="center" wrapText="1"/>
    </xf>
    <xf numFmtId="0" fontId="7" fillId="3" borderId="11" xfId="0" applyFont="1" applyFill="1" applyBorder="1" applyAlignment="1" applyProtection="1">
      <alignment horizontal="left" vertical="center" wrapText="1"/>
    </xf>
    <xf numFmtId="0" fontId="8" fillId="2" borderId="12" xfId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29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20" fillId="2" borderId="33" xfId="0" applyFont="1" applyFill="1" applyBorder="1" applyAlignment="1" applyProtection="1">
      <alignment horizontal="left" vertical="center" wrapText="1"/>
    </xf>
    <xf numFmtId="0" fontId="20" fillId="2" borderId="35" xfId="0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/>
    </xf>
    <xf numFmtId="3" fontId="7" fillId="2" borderId="2" xfId="0" applyNumberFormat="1" applyFont="1" applyFill="1" applyBorder="1" applyAlignment="1" applyProtection="1">
      <alignment horizontal="left" vertical="center"/>
    </xf>
    <xf numFmtId="3" fontId="7" fillId="2" borderId="4" xfId="0" applyNumberFormat="1" applyFont="1" applyFill="1" applyBorder="1" applyAlignment="1" applyProtection="1">
      <alignment horizontal="left" vertical="center"/>
    </xf>
    <xf numFmtId="3" fontId="7" fillId="2" borderId="3" xfId="0" applyNumberFormat="1" applyFont="1" applyFill="1" applyBorder="1" applyAlignment="1" applyProtection="1">
      <alignment horizontal="left" vertical="center"/>
    </xf>
    <xf numFmtId="0" fontId="25" fillId="2" borderId="2" xfId="0" applyNumberFormat="1" applyFont="1" applyFill="1" applyBorder="1" applyAlignment="1" applyProtection="1">
      <alignment horizontal="left" vertical="center"/>
    </xf>
    <xf numFmtId="0" fontId="25" fillId="2" borderId="4" xfId="0" applyNumberFormat="1" applyFont="1" applyFill="1" applyBorder="1" applyAlignment="1" applyProtection="1">
      <alignment horizontal="left" vertical="center"/>
    </xf>
    <xf numFmtId="0" fontId="25" fillId="2" borderId="3" xfId="0" applyNumberFormat="1" applyFont="1" applyFill="1" applyBorder="1" applyAlignment="1" applyProtection="1">
      <alignment horizontal="left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34" xfId="0" applyFont="1" applyFill="1" applyBorder="1" applyAlignment="1" applyProtection="1">
      <alignment horizontal="left" vertical="center"/>
    </xf>
    <xf numFmtId="0" fontId="5" fillId="3" borderId="33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10" xfId="0" applyFont="1" applyFill="1" applyBorder="1" applyAlignment="1" applyProtection="1">
      <alignment horizontal="center" vertical="top" wrapText="1"/>
    </xf>
    <xf numFmtId="0" fontId="5" fillId="2" borderId="11" xfId="0" applyFont="1" applyFill="1" applyBorder="1" applyAlignment="1" applyProtection="1">
      <alignment horizontal="center" vertical="top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left" vertical="center"/>
    </xf>
    <xf numFmtId="0" fontId="20" fillId="3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3" xfId="0" applyNumberFormat="1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left" vertical="center"/>
    </xf>
    <xf numFmtId="0" fontId="5" fillId="3" borderId="29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23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7" fillId="2" borderId="18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20" xfId="0" applyFont="1" applyFill="1" applyBorder="1" applyAlignment="1" applyProtection="1">
      <alignment horizontal="center"/>
    </xf>
    <xf numFmtId="0" fontId="7" fillId="2" borderId="21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 wrapText="1"/>
    </xf>
    <xf numFmtId="0" fontId="7" fillId="2" borderId="19" xfId="0" applyFont="1" applyFill="1" applyBorder="1" applyAlignment="1" applyProtection="1">
      <alignment horizontal="center" wrapText="1"/>
    </xf>
    <xf numFmtId="0" fontId="7" fillId="2" borderId="21" xfId="0" applyFont="1" applyFill="1" applyBorder="1" applyAlignment="1" applyProtection="1">
      <alignment horizontal="center" wrapText="1"/>
    </xf>
    <xf numFmtId="0" fontId="7" fillId="2" borderId="22" xfId="0" applyFont="1" applyFill="1" applyBorder="1" applyAlignment="1" applyProtection="1">
      <alignment horizontal="center" wrapText="1"/>
    </xf>
    <xf numFmtId="14" fontId="5" fillId="2" borderId="1" xfId="0" applyNumberFormat="1" applyFont="1" applyFill="1" applyBorder="1" applyAlignment="1" applyProtection="1">
      <alignment horizontal="center" vertical="top" wrapText="1"/>
    </xf>
    <xf numFmtId="14" fontId="5" fillId="2" borderId="11" xfId="0" applyNumberFormat="1" applyFont="1" applyFill="1" applyBorder="1" applyAlignment="1" applyProtection="1">
      <alignment horizontal="center" vertical="top" wrapText="1"/>
    </xf>
    <xf numFmtId="0" fontId="5" fillId="3" borderId="29" xfId="0" applyFont="1" applyFill="1" applyBorder="1" applyAlignment="1" applyProtection="1">
      <alignment vertical="center" wrapText="1"/>
    </xf>
    <xf numFmtId="0" fontId="5" fillId="3" borderId="32" xfId="0" applyFont="1" applyFill="1" applyBorder="1" applyAlignment="1" applyProtection="1">
      <alignment vertical="center"/>
    </xf>
    <xf numFmtId="14" fontId="7" fillId="2" borderId="2" xfId="0" applyNumberFormat="1" applyFont="1" applyFill="1" applyBorder="1" applyAlignment="1" applyProtection="1">
      <alignment horizontal="left" vertical="center"/>
    </xf>
    <xf numFmtId="14" fontId="7" fillId="2" borderId="4" xfId="0" applyNumberFormat="1" applyFont="1" applyFill="1" applyBorder="1" applyAlignment="1" applyProtection="1">
      <alignment horizontal="left" vertical="center"/>
    </xf>
    <xf numFmtId="14" fontId="7" fillId="2" borderId="3" xfId="0" applyNumberFormat="1" applyFont="1" applyFill="1" applyBorder="1" applyAlignment="1" applyProtection="1">
      <alignment horizontal="left" vertical="center"/>
    </xf>
    <xf numFmtId="0" fontId="7" fillId="3" borderId="1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25" fillId="2" borderId="11" xfId="0" applyFont="1" applyFill="1" applyBorder="1" applyAlignment="1" applyProtection="1">
      <alignment horizontal="left" vertical="center"/>
      <protection locked="0"/>
    </xf>
    <xf numFmtId="0" fontId="25" fillId="2" borderId="24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vertical="center"/>
    </xf>
    <xf numFmtId="0" fontId="5" fillId="3" borderId="29" xfId="0" applyFont="1" applyFill="1" applyBorder="1" applyAlignment="1" applyProtection="1">
      <alignment vertical="center"/>
    </xf>
    <xf numFmtId="0" fontId="7" fillId="3" borderId="29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14" fontId="7" fillId="2" borderId="29" xfId="0" applyNumberFormat="1" applyFont="1" applyFill="1" applyBorder="1" applyAlignment="1" applyProtection="1">
      <alignment horizontal="center" vertical="center"/>
      <protection locked="0"/>
    </xf>
    <xf numFmtId="14" fontId="7" fillId="2" borderId="32" xfId="0" applyNumberFormat="1" applyFont="1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left" vertical="center"/>
    </xf>
    <xf numFmtId="0" fontId="7" fillId="3" borderId="36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7" fillId="2" borderId="30" xfId="0" applyFont="1" applyFill="1" applyBorder="1" applyAlignment="1" applyProtection="1">
      <alignment horizontal="center" wrapText="1"/>
      <protection locked="0"/>
    </xf>
    <xf numFmtId="2" fontId="7" fillId="2" borderId="0" xfId="0" applyNumberFormat="1" applyFont="1" applyFill="1" applyBorder="1" applyAlignment="1" applyProtection="1">
      <alignment horizontal="center"/>
    </xf>
    <xf numFmtId="2" fontId="7" fillId="2" borderId="38" xfId="0" applyNumberFormat="1" applyFont="1" applyFill="1" applyBorder="1" applyAlignment="1" applyProtection="1">
      <alignment horizontal="center"/>
    </xf>
    <xf numFmtId="2" fontId="7" fillId="2" borderId="30" xfId="0" applyNumberFormat="1" applyFont="1" applyFill="1" applyBorder="1" applyAlignment="1" applyProtection="1">
      <alignment horizontal="center"/>
    </xf>
    <xf numFmtId="2" fontId="7" fillId="2" borderId="45" xfId="0" applyNumberFormat="1" applyFont="1" applyFill="1" applyBorder="1" applyAlignment="1" applyProtection="1">
      <alignment horizontal="center"/>
    </xf>
    <xf numFmtId="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9" xfId="0" applyFont="1" applyFill="1" applyBorder="1" applyAlignment="1" applyProtection="1">
      <alignment horizontal="left" vertical="center"/>
    </xf>
    <xf numFmtId="0" fontId="27" fillId="3" borderId="1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2" borderId="3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24" xfId="0" applyFont="1" applyFill="1" applyBorder="1" applyAlignment="1" applyProtection="1">
      <alignment horizontal="left" vertical="center" wrapText="1"/>
    </xf>
    <xf numFmtId="14" fontId="5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5" fillId="2" borderId="23" xfId="0" applyNumberFormat="1" applyFont="1" applyFill="1" applyBorder="1" applyAlignment="1" applyProtection="1">
      <alignment horizontal="left" vertical="center" wrapText="1"/>
      <protection locked="0"/>
    </xf>
    <xf numFmtId="14" fontId="5" fillId="2" borderId="11" xfId="0" applyNumberFormat="1" applyFont="1" applyFill="1" applyBorder="1" applyAlignment="1" applyProtection="1">
      <alignment horizontal="left" vertical="center" wrapText="1"/>
      <protection locked="0"/>
    </xf>
    <xf numFmtId="14" fontId="5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center"/>
    </xf>
    <xf numFmtId="0" fontId="7" fillId="2" borderId="17" xfId="0" applyFont="1" applyFill="1" applyBorder="1" applyAlignment="1" applyProtection="1">
      <alignment horizontal="center"/>
    </xf>
    <xf numFmtId="0" fontId="7" fillId="2" borderId="44" xfId="0" applyFont="1" applyFill="1" applyBorder="1" applyAlignment="1" applyProtection="1">
      <alignment horizontal="center"/>
    </xf>
    <xf numFmtId="0" fontId="7" fillId="2" borderId="30" xfId="0" applyFont="1" applyFill="1" applyBorder="1" applyAlignment="1" applyProtection="1">
      <alignment horizontal="center"/>
    </xf>
    <xf numFmtId="0" fontId="7" fillId="2" borderId="17" xfId="0" applyFont="1" applyFill="1" applyBorder="1" applyAlignment="1" applyProtection="1">
      <alignment horizontal="center" wrapText="1"/>
    </xf>
    <xf numFmtId="0" fontId="7" fillId="2" borderId="43" xfId="0" applyFont="1" applyFill="1" applyBorder="1" applyAlignment="1" applyProtection="1">
      <alignment horizontal="center" wrapText="1"/>
    </xf>
    <xf numFmtId="0" fontId="7" fillId="2" borderId="38" xfId="0" applyFont="1" applyFill="1" applyBorder="1" applyAlignment="1" applyProtection="1">
      <alignment horizontal="center" wrapText="1"/>
    </xf>
    <xf numFmtId="0" fontId="7" fillId="2" borderId="30" xfId="0" applyFont="1" applyFill="1" applyBorder="1" applyAlignment="1" applyProtection="1">
      <alignment horizontal="center" wrapText="1"/>
    </xf>
    <xf numFmtId="0" fontId="7" fillId="2" borderId="45" xfId="0" applyFont="1" applyFill="1" applyBorder="1" applyAlignment="1" applyProtection="1">
      <alignment horizontal="center" wrapText="1"/>
    </xf>
    <xf numFmtId="0" fontId="5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/>
    </xf>
    <xf numFmtId="0" fontId="10" fillId="2" borderId="2" xfId="1" applyFont="1" applyFill="1" applyBorder="1" applyAlignment="1" applyProtection="1">
      <alignment horizontal="left" vertical="center"/>
    </xf>
    <xf numFmtId="0" fontId="10" fillId="2" borderId="4" xfId="1" applyFont="1" applyFill="1" applyBorder="1" applyAlignment="1" applyProtection="1">
      <alignment horizontal="left" vertical="center"/>
    </xf>
    <xf numFmtId="0" fontId="10" fillId="2" borderId="3" xfId="1" applyFont="1" applyFill="1" applyBorder="1" applyAlignment="1" applyProtection="1">
      <alignment horizontal="left" vertical="center"/>
    </xf>
    <xf numFmtId="0" fontId="20" fillId="2" borderId="11" xfId="0" applyFont="1" applyFill="1" applyBorder="1" applyAlignment="1" applyProtection="1">
      <alignment horizontal="left" vertical="center" wrapText="1"/>
    </xf>
    <xf numFmtId="0" fontId="20" fillId="2" borderId="12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left" vertical="top"/>
    </xf>
    <xf numFmtId="0" fontId="5" fillId="3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29" fillId="3" borderId="9" xfId="0" applyFont="1" applyFill="1" applyBorder="1" applyAlignment="1" applyProtection="1">
      <alignment horizontal="right" vertical="center"/>
    </xf>
    <xf numFmtId="0" fontId="29" fillId="3" borderId="1" xfId="0" applyFont="1" applyFill="1" applyBorder="1" applyAlignment="1" applyProtection="1">
      <alignment horizontal="right" vertical="center"/>
    </xf>
    <xf numFmtId="0" fontId="29" fillId="3" borderId="9" xfId="0" applyFont="1" applyFill="1" applyBorder="1" applyAlignment="1" applyProtection="1">
      <alignment horizontal="left" vertical="center"/>
    </xf>
    <xf numFmtId="0" fontId="29" fillId="3" borderId="1" xfId="0" applyFont="1" applyFill="1" applyBorder="1" applyAlignment="1" applyProtection="1">
      <alignment horizontal="left" vertical="center"/>
    </xf>
    <xf numFmtId="0" fontId="18" fillId="2" borderId="31" xfId="0" applyFont="1" applyFill="1" applyBorder="1" applyAlignment="1" applyProtection="1">
      <alignment horizontal="left" vertical="center"/>
    </xf>
    <xf numFmtId="0" fontId="18" fillId="2" borderId="39" xfId="0" applyFont="1" applyFill="1" applyBorder="1" applyAlignment="1" applyProtection="1">
      <alignment horizontal="left" vertical="center"/>
    </xf>
    <xf numFmtId="0" fontId="18" fillId="2" borderId="1" xfId="0" applyFont="1" applyFill="1" applyBorder="1" applyAlignment="1" applyProtection="1">
      <alignment horizontal="left" vertical="center"/>
    </xf>
    <xf numFmtId="0" fontId="18" fillId="2" borderId="23" xfId="0" applyFont="1" applyFill="1" applyBorder="1" applyAlignment="1" applyProtection="1">
      <alignment horizontal="left" vertical="center"/>
    </xf>
    <xf numFmtId="0" fontId="29" fillId="3" borderId="10" xfId="0" applyFont="1" applyFill="1" applyBorder="1" applyAlignment="1" applyProtection="1">
      <alignment horizontal="left" vertical="top"/>
    </xf>
    <xf numFmtId="0" fontId="29" fillId="3" borderId="11" xfId="0" applyFont="1" applyFill="1" applyBorder="1" applyAlignment="1" applyProtection="1">
      <alignment horizontal="left" vertical="top"/>
    </xf>
    <xf numFmtId="0" fontId="18" fillId="2" borderId="11" xfId="0" applyFont="1" applyFill="1" applyBorder="1" applyAlignment="1" applyProtection="1">
      <alignment horizontal="left" vertical="center"/>
    </xf>
    <xf numFmtId="0" fontId="18" fillId="2" borderId="24" xfId="0" applyFont="1" applyFill="1" applyBorder="1" applyAlignment="1" applyProtection="1">
      <alignment horizontal="left" vertical="center"/>
    </xf>
    <xf numFmtId="0" fontId="0" fillId="3" borderId="22" xfId="0" applyFill="1" applyBorder="1" applyAlignment="1" applyProtection="1">
      <alignment horizontal="center" vertical="center" textRotation="90" wrapText="1"/>
    </xf>
    <xf numFmtId="0" fontId="0" fillId="3" borderId="3" xfId="0" applyFill="1" applyBorder="1" applyAlignment="1" applyProtection="1">
      <alignment horizontal="center" vertical="center" textRotation="90" wrapText="1"/>
    </xf>
    <xf numFmtId="0" fontId="0" fillId="3" borderId="1" xfId="0" applyFill="1" applyBorder="1" applyAlignment="1" applyProtection="1">
      <alignment horizontal="center" vertical="center" textRotation="90" wrapText="1"/>
    </xf>
    <xf numFmtId="14" fontId="30" fillId="2" borderId="29" xfId="0" applyNumberFormat="1" applyFont="1" applyFill="1" applyBorder="1" applyAlignment="1" applyProtection="1">
      <alignment horizontal="center" vertical="center" wrapText="1"/>
      <protection locked="0"/>
    </xf>
    <xf numFmtId="14" fontId="30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29" fillId="3" borderId="9" xfId="0" applyFont="1" applyFill="1" applyBorder="1" applyAlignment="1" applyProtection="1">
      <alignment horizontal="right" vertical="center" wrapText="1"/>
    </xf>
    <xf numFmtId="0" fontId="29" fillId="3" borderId="1" xfId="0" applyFont="1" applyFill="1" applyBorder="1" applyAlignment="1" applyProtection="1">
      <alignment horizontal="right" vertical="center" wrapText="1"/>
    </xf>
    <xf numFmtId="0" fontId="30" fillId="3" borderId="14" xfId="0" applyFont="1" applyFill="1" applyBorder="1" applyAlignment="1" applyProtection="1">
      <alignment horizontal="right" vertical="center" wrapText="1"/>
    </xf>
    <xf numFmtId="0" fontId="30" fillId="3" borderId="29" xfId="0" applyFont="1" applyFill="1" applyBorder="1" applyAlignment="1" applyProtection="1">
      <alignment horizontal="right" vertical="center" wrapText="1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</xf>
    <xf numFmtId="0" fontId="29" fillId="3" borderId="14" xfId="0" applyFont="1" applyFill="1" applyBorder="1" applyAlignment="1" applyProtection="1">
      <alignment horizontal="left" vertical="center"/>
    </xf>
    <xf numFmtId="0" fontId="29" fillId="3" borderId="29" xfId="0" applyFont="1" applyFill="1" applyBorder="1" applyAlignment="1" applyProtection="1">
      <alignment horizontal="left" vertical="center"/>
    </xf>
    <xf numFmtId="0" fontId="18" fillId="2" borderId="29" xfId="0" applyFont="1" applyFill="1" applyBorder="1" applyAlignment="1" applyProtection="1">
      <alignment horizontal="left" vertical="center"/>
    </xf>
    <xf numFmtId="0" fontId="18" fillId="2" borderId="32" xfId="0" applyFont="1" applyFill="1" applyBorder="1" applyAlignment="1" applyProtection="1">
      <alignment horizontal="left" vertical="center"/>
    </xf>
    <xf numFmtId="0" fontId="18" fillId="2" borderId="33" xfId="0" applyFont="1" applyFill="1" applyBorder="1" applyAlignment="1" applyProtection="1">
      <alignment horizontal="left" vertical="center"/>
    </xf>
    <xf numFmtId="0" fontId="18" fillId="2" borderId="35" xfId="0" applyFont="1" applyFill="1" applyBorder="1" applyAlignment="1" applyProtection="1">
      <alignment horizontal="left" vertical="center"/>
    </xf>
    <xf numFmtId="0" fontId="29" fillId="3" borderId="2" xfId="0" applyFont="1" applyFill="1" applyBorder="1" applyAlignment="1" applyProtection="1">
      <alignment horizontal="left" vertical="center"/>
    </xf>
    <xf numFmtId="14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37" xfId="0" applyFont="1" applyFill="1" applyBorder="1" applyAlignment="1" applyProtection="1">
      <alignment horizontal="center" vertical="center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0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3" xfId="0" applyFont="1" applyFill="1" applyBorder="1" applyAlignment="1" applyProtection="1">
      <alignment horizontal="left" vertical="top" wrapText="1"/>
      <protection locked="0"/>
    </xf>
    <xf numFmtId="0" fontId="12" fillId="3" borderId="9" xfId="0" applyFont="1" applyFill="1" applyBorder="1" applyAlignment="1" applyProtection="1">
      <alignment horizontal="left" vertical="top"/>
    </xf>
    <xf numFmtId="0" fontId="12" fillId="3" borderId="1" xfId="0" applyFont="1" applyFill="1" applyBorder="1" applyAlignment="1" applyProtection="1">
      <alignment horizontal="left" vertical="top"/>
    </xf>
    <xf numFmtId="0" fontId="12" fillId="3" borderId="9" xfId="0" applyFont="1" applyFill="1" applyBorder="1" applyAlignment="1" applyProtection="1">
      <alignment horizontal="left" vertical="center"/>
    </xf>
    <xf numFmtId="0" fontId="12" fillId="3" borderId="1" xfId="0" applyFont="1" applyFill="1" applyBorder="1" applyAlignment="1" applyProtection="1">
      <alignment horizontal="left" vertical="center"/>
    </xf>
    <xf numFmtId="0" fontId="18" fillId="3" borderId="14" xfId="0" applyFont="1" applyFill="1" applyBorder="1" applyAlignment="1" applyProtection="1">
      <alignment horizontal="left" vertical="center"/>
    </xf>
    <xf numFmtId="0" fontId="18" fillId="3" borderId="29" xfId="0" applyFont="1" applyFill="1" applyBorder="1" applyAlignment="1" applyProtection="1">
      <alignment horizontal="left" vertical="center"/>
    </xf>
    <xf numFmtId="0" fontId="18" fillId="3" borderId="9" xfId="0" applyFont="1" applyFill="1" applyBorder="1" applyAlignment="1" applyProtection="1">
      <alignment horizontal="left" vertical="center"/>
    </xf>
    <xf numFmtId="0" fontId="18" fillId="3" borderId="1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horizontal="center" vertical="center"/>
    </xf>
    <xf numFmtId="0" fontId="31" fillId="2" borderId="19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19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left" vertical="center"/>
    </xf>
    <xf numFmtId="0" fontId="17" fillId="2" borderId="16" xfId="0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 applyProtection="1">
      <alignment horizontal="center" vertical="center"/>
    </xf>
    <xf numFmtId="0" fontId="17" fillId="2" borderId="15" xfId="0" applyFont="1" applyFill="1" applyBorder="1" applyAlignment="1" applyProtection="1">
      <alignment horizontal="center" vertical="center"/>
    </xf>
    <xf numFmtId="0" fontId="17" fillId="2" borderId="20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20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20" fontId="29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29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29" fillId="2" borderId="4" xfId="0" applyNumberFormat="1" applyFont="1" applyFill="1" applyBorder="1" applyAlignment="1" applyProtection="1">
      <alignment horizontal="center" vertical="center"/>
    </xf>
    <xf numFmtId="14" fontId="12" fillId="2" borderId="1" xfId="0" applyNumberFormat="1" applyFont="1" applyFill="1" applyBorder="1" applyAlignment="1" applyProtection="1">
      <alignment horizontal="center" vertical="center"/>
    </xf>
    <xf numFmtId="0" fontId="12" fillId="3" borderId="23" xfId="0" applyFont="1" applyFill="1" applyBorder="1" applyAlignment="1" applyProtection="1">
      <alignment horizontal="left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0000FF"/>
      <color rgb="FFFFFF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235011</xdr:colOff>
      <xdr:row>0</xdr:row>
      <xdr:rowOff>627942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364551</xdr:colOff>
      <xdr:row>3</xdr:row>
      <xdr:rowOff>79302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pic>
      <xdr:nvPicPr>
        <xdr:cNvPr id="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" t="2960" b="1707"/>
        <a:stretch>
          <a:fillRect/>
        </a:stretch>
      </xdr:blipFill>
      <xdr:spPr bwMode="auto">
        <a:xfrm>
          <a:off x="0" y="0"/>
          <a:ext cx="390524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303591</xdr:colOff>
      <xdr:row>0</xdr:row>
      <xdr:rowOff>627942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814131</xdr:colOff>
      <xdr:row>0</xdr:row>
      <xdr:rowOff>627942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3</xdr:col>
      <xdr:colOff>455991</xdr:colOff>
      <xdr:row>0</xdr:row>
      <xdr:rowOff>627942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3633531" cy="627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1317051</xdr:colOff>
      <xdr:row>1</xdr:row>
      <xdr:rowOff>3102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3633531</xdr:colOff>
      <xdr:row>0</xdr:row>
      <xdr:rowOff>627942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ibarova@kooperativa-vod.c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58</v>
      </c>
    </row>
    <row r="2" spans="1:1" x14ac:dyDescent="0.3">
      <c r="A2" t="s">
        <v>89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workbookViewId="0">
      <selection activeCell="C13" sqref="C13:E13"/>
    </sheetView>
  </sheetViews>
  <sheetFormatPr defaultColWidth="4.44140625" defaultRowHeight="14.4" x14ac:dyDescent="0.3"/>
  <cols>
    <col min="1" max="1" width="3.88671875" style="11" customWidth="1"/>
    <col min="2" max="2" width="15.33203125" style="11" customWidth="1"/>
    <col min="3" max="3" width="14" style="11" customWidth="1"/>
    <col min="4" max="4" width="5.88671875" style="11" customWidth="1"/>
    <col min="5" max="5" width="10.44140625" style="11" customWidth="1"/>
    <col min="6" max="7" width="15.77734375" style="11" customWidth="1"/>
    <col min="8" max="8" width="5.6640625" style="11" customWidth="1"/>
    <col min="9" max="9" width="15.77734375" style="11" customWidth="1"/>
    <col min="10" max="10" width="6.109375" style="11" customWidth="1"/>
    <col min="11" max="11" width="5.88671875" style="11" customWidth="1"/>
    <col min="12" max="12" width="6.33203125" style="18" customWidth="1"/>
    <col min="13" max="13" width="15.77734375" style="11" customWidth="1"/>
    <col min="14" max="14" width="4" style="11" hidden="1" customWidth="1"/>
    <col min="15" max="15" width="8.33203125" style="11" customWidth="1"/>
    <col min="16" max="16384" width="4.44140625" style="11"/>
  </cols>
  <sheetData>
    <row r="1" spans="1:15" ht="70.8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M1" s="1"/>
      <c r="N1" s="1"/>
      <c r="O1" s="1"/>
    </row>
    <row r="2" spans="1:15" ht="37.200000000000003" customHeight="1" x14ac:dyDescent="0.3">
      <c r="A2" s="80" t="s">
        <v>2</v>
      </c>
      <c r="B2" s="81"/>
      <c r="C2" s="111"/>
      <c r="D2" s="112"/>
      <c r="E2" s="112"/>
      <c r="F2" s="112"/>
      <c r="G2" s="112"/>
      <c r="H2" s="112"/>
      <c r="I2" s="113"/>
      <c r="J2" s="105" t="s">
        <v>11</v>
      </c>
      <c r="K2" s="106"/>
      <c r="L2" s="106"/>
      <c r="M2" s="106"/>
      <c r="N2" s="106"/>
      <c r="O2" s="107"/>
    </row>
    <row r="3" spans="1:15" ht="37.200000000000003" customHeight="1" x14ac:dyDescent="0.3">
      <c r="A3" s="86" t="s">
        <v>82</v>
      </c>
      <c r="B3" s="87"/>
      <c r="C3" s="87"/>
      <c r="D3" s="87"/>
      <c r="E3" s="88"/>
      <c r="F3" s="89"/>
      <c r="G3" s="90"/>
      <c r="H3" s="90"/>
      <c r="I3" s="91"/>
      <c r="J3" s="108" t="s">
        <v>8</v>
      </c>
      <c r="K3" s="109"/>
      <c r="L3" s="110"/>
      <c r="M3" s="102"/>
      <c r="N3" s="103"/>
      <c r="O3" s="104"/>
    </row>
    <row r="4" spans="1:15" ht="37.200000000000003" customHeight="1" thickBot="1" x14ac:dyDescent="0.35">
      <c r="A4" s="82" t="s">
        <v>19</v>
      </c>
      <c r="B4" s="83"/>
      <c r="C4" s="9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</row>
    <row r="5" spans="1:15" x14ac:dyDescent="0.3">
      <c r="A5" s="92" t="s">
        <v>72</v>
      </c>
      <c r="B5" s="93"/>
      <c r="C5" s="93"/>
      <c r="D5" s="93"/>
      <c r="E5" s="94"/>
      <c r="F5" s="92" t="s">
        <v>73</v>
      </c>
      <c r="G5" s="93"/>
      <c r="H5" s="93"/>
      <c r="I5" s="93"/>
      <c r="J5" s="93"/>
      <c r="K5" s="93"/>
      <c r="L5" s="94"/>
      <c r="M5" s="92" t="s">
        <v>74</v>
      </c>
      <c r="N5" s="93"/>
      <c r="O5" s="94"/>
    </row>
    <row r="6" spans="1:15" ht="37.200000000000003" customHeight="1" x14ac:dyDescent="0.3">
      <c r="A6" s="95" t="s">
        <v>6</v>
      </c>
      <c r="B6" s="96"/>
      <c r="C6" s="19" t="s">
        <v>7</v>
      </c>
      <c r="D6" s="19" t="s">
        <v>35</v>
      </c>
      <c r="E6" s="20" t="s">
        <v>10</v>
      </c>
      <c r="F6" s="22" t="s">
        <v>12</v>
      </c>
      <c r="G6" s="19" t="s">
        <v>13</v>
      </c>
      <c r="H6" s="19" t="s">
        <v>14</v>
      </c>
      <c r="I6" s="19" t="s">
        <v>15</v>
      </c>
      <c r="J6" s="19" t="s">
        <v>16</v>
      </c>
      <c r="K6" s="19" t="s">
        <v>17</v>
      </c>
      <c r="L6" s="26" t="s">
        <v>18</v>
      </c>
      <c r="M6" s="22" t="s">
        <v>81</v>
      </c>
      <c r="N6" s="19" t="s">
        <v>75</v>
      </c>
      <c r="O6" s="20" t="s">
        <v>79</v>
      </c>
    </row>
    <row r="7" spans="1:15" ht="37.200000000000003" customHeight="1" thickBot="1" x14ac:dyDescent="0.35">
      <c r="A7" s="97"/>
      <c r="B7" s="98"/>
      <c r="C7" s="13"/>
      <c r="D7" s="15"/>
      <c r="E7" s="14"/>
      <c r="F7" s="12"/>
      <c r="G7" s="13"/>
      <c r="H7" s="13"/>
      <c r="I7" s="13"/>
      <c r="J7" s="13"/>
      <c r="K7" s="13"/>
      <c r="L7" s="27"/>
      <c r="M7" s="28"/>
      <c r="N7" s="16">
        <f>_xlfn.DAYS(C10,E7)/365</f>
        <v>0</v>
      </c>
      <c r="O7" s="69"/>
    </row>
    <row r="8" spans="1:15" x14ac:dyDescent="0.3">
      <c r="A8" s="84" t="s">
        <v>1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5" ht="16.8" thickBot="1" x14ac:dyDescent="0.35">
      <c r="A9" s="24" t="s">
        <v>80</v>
      </c>
      <c r="B9" s="85" t="s">
        <v>77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</row>
    <row r="10" spans="1:15" ht="28.2" customHeight="1" x14ac:dyDescent="0.3">
      <c r="A10" s="140" t="s">
        <v>3</v>
      </c>
      <c r="B10" s="141"/>
      <c r="C10" s="122"/>
      <c r="D10" s="123"/>
      <c r="E10" s="124"/>
      <c r="F10" s="120" t="s">
        <v>78</v>
      </c>
      <c r="G10" s="120"/>
      <c r="H10" s="120"/>
      <c r="I10" s="120"/>
      <c r="J10" s="120"/>
      <c r="K10" s="120"/>
      <c r="L10" s="120"/>
      <c r="M10" s="120"/>
      <c r="N10" s="120"/>
      <c r="O10" s="121"/>
    </row>
    <row r="11" spans="1:15" ht="28.2" customHeight="1" x14ac:dyDescent="0.3">
      <c r="A11" s="142" t="s">
        <v>4</v>
      </c>
      <c r="B11" s="143"/>
      <c r="C11" s="125"/>
      <c r="D11" s="126"/>
      <c r="E11" s="127"/>
      <c r="F11" s="136"/>
      <c r="G11" s="136"/>
      <c r="H11" s="136"/>
      <c r="I11" s="137"/>
      <c r="J11" s="114" t="s">
        <v>76</v>
      </c>
      <c r="K11" s="115"/>
      <c r="L11" s="115"/>
      <c r="M11" s="115"/>
      <c r="N11" s="115"/>
      <c r="O11" s="116"/>
    </row>
    <row r="12" spans="1:15" ht="28.2" customHeight="1" x14ac:dyDescent="0.3">
      <c r="A12" s="142" t="s">
        <v>9</v>
      </c>
      <c r="B12" s="143"/>
      <c r="C12" s="128"/>
      <c r="D12" s="129"/>
      <c r="E12" s="130"/>
      <c r="F12" s="136"/>
      <c r="G12" s="136"/>
      <c r="H12" s="136"/>
      <c r="I12" s="137"/>
      <c r="J12" s="114"/>
      <c r="K12" s="115"/>
      <c r="L12" s="115"/>
      <c r="M12" s="115"/>
      <c r="N12" s="115"/>
      <c r="O12" s="116"/>
    </row>
    <row r="13" spans="1:15" ht="28.2" customHeight="1" thickBot="1" x14ac:dyDescent="0.35">
      <c r="A13" s="131" t="s">
        <v>5</v>
      </c>
      <c r="B13" s="132"/>
      <c r="C13" s="133"/>
      <c r="D13" s="134"/>
      <c r="E13" s="135"/>
      <c r="F13" s="138"/>
      <c r="G13" s="138"/>
      <c r="H13" s="138"/>
      <c r="I13" s="139"/>
      <c r="J13" s="117"/>
      <c r="K13" s="118"/>
      <c r="L13" s="118"/>
      <c r="M13" s="118"/>
      <c r="N13" s="118"/>
      <c r="O13" s="119"/>
    </row>
    <row r="14" spans="1:15" x14ac:dyDescent="0.3">
      <c r="A14" s="17"/>
      <c r="B14" s="1"/>
      <c r="C14" s="1"/>
      <c r="D14" s="1"/>
      <c r="E14" s="1"/>
      <c r="F14" s="1"/>
      <c r="G14" s="1"/>
      <c r="H14" s="1"/>
      <c r="I14" s="1"/>
      <c r="J14" s="1"/>
      <c r="K14" s="1"/>
      <c r="L14" s="9"/>
      <c r="M14" s="1"/>
      <c r="N14" s="1"/>
      <c r="O14" s="1"/>
    </row>
  </sheetData>
  <sheetProtection algorithmName="SHA-512" hashValue="plyKe/KBSeU14p5zYa5UCRyxyFsa3CcIII3JTSTHIt1AKUQ+pxraU1TvJ9iXTCwXkq/n650Lo4i3sNS4+NaoXQ==" saltValue="tFjP59MS/V4NBkYu/MPnhw==" spinCount="100000" sheet="1" objects="1" scenarios="1"/>
  <mergeCells count="27">
    <mergeCell ref="A13:B13"/>
    <mergeCell ref="C13:E13"/>
    <mergeCell ref="F11:I13"/>
    <mergeCell ref="A10:B10"/>
    <mergeCell ref="A11:B11"/>
    <mergeCell ref="A12:B12"/>
    <mergeCell ref="J11:O13"/>
    <mergeCell ref="F10:O10"/>
    <mergeCell ref="C10:E10"/>
    <mergeCell ref="C11:E11"/>
    <mergeCell ref="C12:E12"/>
    <mergeCell ref="A2:B2"/>
    <mergeCell ref="A4:B4"/>
    <mergeCell ref="A8:O8"/>
    <mergeCell ref="B9:O9"/>
    <mergeCell ref="A3:E3"/>
    <mergeCell ref="F3:I3"/>
    <mergeCell ref="M5:O5"/>
    <mergeCell ref="A6:B6"/>
    <mergeCell ref="A7:B7"/>
    <mergeCell ref="C4:O4"/>
    <mergeCell ref="M3:O3"/>
    <mergeCell ref="J2:O2"/>
    <mergeCell ref="J3:L3"/>
    <mergeCell ref="C2:I2"/>
    <mergeCell ref="F5:L5"/>
    <mergeCell ref="A5:E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Footer>&amp;LPodpora odborného vzdělávání zaměstnanců II
reg.č. CZ.03.1.52/0.0/0.0/15_021/0000053
OSÚ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37"/>
  <sheetViews>
    <sheetView topLeftCell="A5" workbookViewId="0">
      <selection activeCell="K10" sqref="K10"/>
    </sheetView>
  </sheetViews>
  <sheetFormatPr defaultColWidth="9.109375" defaultRowHeight="14.4" x14ac:dyDescent="0.3"/>
  <cols>
    <col min="1" max="1" width="4.88671875" style="29" customWidth="1"/>
    <col min="2" max="3" width="18.88671875" style="29" customWidth="1"/>
    <col min="4" max="4" width="5" style="29" bestFit="1" customWidth="1"/>
    <col min="5" max="5" width="10.88671875" style="29" bestFit="1" customWidth="1"/>
    <col min="6" max="6" width="10.109375" style="29" customWidth="1"/>
    <col min="7" max="7" width="10.5546875" style="29" customWidth="1"/>
    <col min="8" max="16384" width="9.109375" style="29"/>
  </cols>
  <sheetData>
    <row r="4" spans="1:19" ht="15" thickBot="1" x14ac:dyDescent="0.35"/>
    <row r="5" spans="1:19" ht="28.2" customHeight="1" x14ac:dyDescent="0.3">
      <c r="A5" s="180" t="s">
        <v>20</v>
      </c>
      <c r="B5" s="181"/>
      <c r="C5" s="181"/>
      <c r="D5" s="181"/>
      <c r="E5" s="171" t="str">
        <f>IF('Příloha 1 k dohodě'!C2="","",'Příloha 1 k dohodě'!C2)</f>
        <v/>
      </c>
      <c r="F5" s="171"/>
      <c r="G5" s="171"/>
      <c r="H5" s="171"/>
      <c r="I5" s="171"/>
      <c r="J5" s="171"/>
      <c r="K5" s="166" t="s">
        <v>83</v>
      </c>
      <c r="L5" s="166"/>
      <c r="M5" s="172"/>
      <c r="N5" s="180" t="s">
        <v>40</v>
      </c>
      <c r="O5" s="181"/>
      <c r="P5" s="188"/>
      <c r="Q5" s="188"/>
      <c r="R5" s="188"/>
      <c r="S5" s="189"/>
    </row>
    <row r="6" spans="1:19" ht="28.2" customHeight="1" x14ac:dyDescent="0.3">
      <c r="A6" s="175" t="s">
        <v>23</v>
      </c>
      <c r="B6" s="176"/>
      <c r="C6" s="176"/>
      <c r="D6" s="176"/>
      <c r="E6" s="176"/>
      <c r="F6" s="176"/>
      <c r="G6" s="176"/>
      <c r="H6" s="176"/>
      <c r="I6" s="176"/>
      <c r="J6" s="176"/>
      <c r="K6" s="173"/>
      <c r="L6" s="173"/>
      <c r="M6" s="174"/>
      <c r="N6" s="161" t="s">
        <v>45</v>
      </c>
      <c r="O6" s="162"/>
      <c r="P6" s="182"/>
      <c r="Q6" s="182"/>
      <c r="R6" s="182"/>
      <c r="S6" s="183"/>
    </row>
    <row r="7" spans="1:19" ht="28.2" customHeight="1" x14ac:dyDescent="0.3">
      <c r="A7" s="161" t="s">
        <v>82</v>
      </c>
      <c r="B7" s="162"/>
      <c r="C7" s="162"/>
      <c r="D7" s="162"/>
      <c r="E7" s="177" t="str">
        <f>IF('Příloha 1 k dohodě'!F3="","",'Příloha 1 k dohodě'!F3)</f>
        <v/>
      </c>
      <c r="F7" s="177"/>
      <c r="G7" s="177"/>
      <c r="H7" s="177"/>
      <c r="I7" s="177"/>
      <c r="J7" s="177"/>
      <c r="K7" s="25" t="s">
        <v>8</v>
      </c>
      <c r="L7" s="178" t="str">
        <f>IF('Příloha 1 k dohodě'!M3="","",'Příloha 1 k dohodě'!M3)</f>
        <v/>
      </c>
      <c r="M7" s="179"/>
      <c r="N7" s="190" t="s">
        <v>24</v>
      </c>
      <c r="O7" s="191"/>
      <c r="P7" s="186"/>
      <c r="Q7" s="186"/>
      <c r="R7" s="186"/>
      <c r="S7" s="187"/>
    </row>
    <row r="8" spans="1:19" ht="28.2" customHeight="1" thickBot="1" x14ac:dyDescent="0.35">
      <c r="A8" s="163" t="s">
        <v>25</v>
      </c>
      <c r="B8" s="164"/>
      <c r="C8" s="164"/>
      <c r="D8" s="164"/>
      <c r="E8" s="144" t="str">
        <f>IF('Příloha 1 k dohodě'!C4="","",'Příloha 1 k dohodě'!C4)</f>
        <v/>
      </c>
      <c r="F8" s="144"/>
      <c r="G8" s="144"/>
      <c r="H8" s="144"/>
      <c r="I8" s="144"/>
      <c r="J8" s="144"/>
      <c r="K8" s="144"/>
      <c r="L8" s="144"/>
      <c r="M8" s="145"/>
      <c r="N8" s="161" t="s">
        <v>22</v>
      </c>
      <c r="O8" s="162"/>
      <c r="P8" s="184"/>
      <c r="Q8" s="184"/>
      <c r="R8" s="184"/>
      <c r="S8" s="185"/>
    </row>
    <row r="9" spans="1:19" ht="28.8" x14ac:dyDescent="0.3">
      <c r="A9" s="165" t="s">
        <v>6</v>
      </c>
      <c r="B9" s="166"/>
      <c r="C9" s="75" t="s">
        <v>7</v>
      </c>
      <c r="D9" s="75" t="s">
        <v>35</v>
      </c>
      <c r="E9" s="75" t="s">
        <v>21</v>
      </c>
      <c r="F9" s="166" t="s">
        <v>26</v>
      </c>
      <c r="G9" s="166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3"/>
    </row>
    <row r="10" spans="1:19" x14ac:dyDescent="0.3">
      <c r="A10" s="167" t="str">
        <f>IF('Příloha 1 k dohodě'!A7="","",'Příloha 1 k dohodě'!A7)</f>
        <v/>
      </c>
      <c r="B10" s="168"/>
      <c r="C10" s="168" t="str">
        <f>IF('Příloha 1 k dohodě'!C7="","",'Příloha 1 k dohodě'!C7)</f>
        <v/>
      </c>
      <c r="D10" s="168" t="str">
        <f>IF('Příloha 1 k dohodě'!D7="","",'Příloha 1 k dohodě'!D7)</f>
        <v/>
      </c>
      <c r="E10" s="200" t="str">
        <f>IF('Příloha 1 k dohodě'!E7="","",'Příloha 1 k dohodě'!E7)</f>
        <v/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</row>
    <row r="11" spans="1:19" x14ac:dyDescent="0.3">
      <c r="A11" s="167"/>
      <c r="B11" s="168"/>
      <c r="C11" s="168"/>
      <c r="D11" s="168"/>
      <c r="E11" s="20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1"/>
    </row>
    <row r="12" spans="1:19" x14ac:dyDescent="0.3">
      <c r="A12" s="167"/>
      <c r="B12" s="168"/>
      <c r="C12" s="168"/>
      <c r="D12" s="168"/>
      <c r="E12" s="20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1"/>
    </row>
    <row r="13" spans="1:19" x14ac:dyDescent="0.3">
      <c r="A13" s="167"/>
      <c r="B13" s="168"/>
      <c r="C13" s="168"/>
      <c r="D13" s="168"/>
      <c r="E13" s="20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1"/>
    </row>
    <row r="14" spans="1:19" x14ac:dyDescent="0.3">
      <c r="A14" s="167"/>
      <c r="B14" s="168"/>
      <c r="C14" s="168"/>
      <c r="D14" s="168"/>
      <c r="E14" s="20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x14ac:dyDescent="0.3">
      <c r="A15" s="167"/>
      <c r="B15" s="168"/>
      <c r="C15" s="168"/>
      <c r="D15" s="168"/>
      <c r="E15" s="20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1"/>
    </row>
    <row r="16" spans="1:19" x14ac:dyDescent="0.3">
      <c r="A16" s="167"/>
      <c r="B16" s="168"/>
      <c r="C16" s="168"/>
      <c r="D16" s="168"/>
      <c r="E16" s="20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1"/>
    </row>
    <row r="17" spans="1:19" x14ac:dyDescent="0.3">
      <c r="A17" s="167"/>
      <c r="B17" s="168"/>
      <c r="C17" s="168"/>
      <c r="D17" s="168"/>
      <c r="E17" s="20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1"/>
    </row>
    <row r="18" spans="1:19" x14ac:dyDescent="0.3">
      <c r="A18" s="167"/>
      <c r="B18" s="168"/>
      <c r="C18" s="168"/>
      <c r="D18" s="168"/>
      <c r="E18" s="20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1"/>
    </row>
    <row r="19" spans="1:19" x14ac:dyDescent="0.3">
      <c r="A19" s="167"/>
      <c r="B19" s="168"/>
      <c r="C19" s="168"/>
      <c r="D19" s="168"/>
      <c r="E19" s="20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</row>
    <row r="20" spans="1:19" x14ac:dyDescent="0.3">
      <c r="A20" s="167"/>
      <c r="B20" s="168"/>
      <c r="C20" s="168"/>
      <c r="D20" s="168"/>
      <c r="E20" s="20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1"/>
    </row>
    <row r="21" spans="1:19" x14ac:dyDescent="0.3">
      <c r="A21" s="167"/>
      <c r="B21" s="168"/>
      <c r="C21" s="168"/>
      <c r="D21" s="168"/>
      <c r="E21" s="20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1"/>
    </row>
    <row r="22" spans="1:19" x14ac:dyDescent="0.3">
      <c r="A22" s="167"/>
      <c r="B22" s="168"/>
      <c r="C22" s="168"/>
      <c r="D22" s="168"/>
      <c r="E22" s="20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1"/>
    </row>
    <row r="23" spans="1:19" x14ac:dyDescent="0.3">
      <c r="A23" s="167"/>
      <c r="B23" s="168"/>
      <c r="C23" s="168"/>
      <c r="D23" s="168"/>
      <c r="E23" s="20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1"/>
    </row>
    <row r="24" spans="1:19" x14ac:dyDescent="0.3">
      <c r="A24" s="167"/>
      <c r="B24" s="168"/>
      <c r="C24" s="168"/>
      <c r="D24" s="168"/>
      <c r="E24" s="20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</row>
    <row r="25" spans="1:19" x14ac:dyDescent="0.3">
      <c r="A25" s="167"/>
      <c r="B25" s="168"/>
      <c r="C25" s="168"/>
      <c r="D25" s="168"/>
      <c r="E25" s="20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</row>
    <row r="26" spans="1:19" x14ac:dyDescent="0.3">
      <c r="A26" s="167"/>
      <c r="B26" s="168"/>
      <c r="C26" s="168"/>
      <c r="D26" s="168"/>
      <c r="E26" s="20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</row>
    <row r="27" spans="1:19" x14ac:dyDescent="0.3">
      <c r="A27" s="167"/>
      <c r="B27" s="168"/>
      <c r="C27" s="168"/>
      <c r="D27" s="168"/>
      <c r="E27" s="20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</row>
    <row r="28" spans="1:19" x14ac:dyDescent="0.3">
      <c r="A28" s="167"/>
      <c r="B28" s="168"/>
      <c r="C28" s="168"/>
      <c r="D28" s="168"/>
      <c r="E28" s="20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</row>
    <row r="29" spans="1:19" ht="15" thickBot="1" x14ac:dyDescent="0.35">
      <c r="A29" s="169"/>
      <c r="B29" s="170"/>
      <c r="C29" s="170"/>
      <c r="D29" s="170"/>
      <c r="E29" s="20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/>
    </row>
    <row r="30" spans="1:19" x14ac:dyDescent="0.3">
      <c r="A30" s="34" t="s">
        <v>1</v>
      </c>
      <c r="B30" s="35"/>
      <c r="C30" s="35"/>
      <c r="D30" s="35"/>
    </row>
    <row r="31" spans="1:19" x14ac:dyDescent="0.3">
      <c r="A31" s="36" t="s">
        <v>27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9" x14ac:dyDescent="0.3">
      <c r="A32" s="36" t="s">
        <v>28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9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9" ht="25.2" customHeight="1" x14ac:dyDescent="0.3">
      <c r="A34" s="158" t="s">
        <v>3</v>
      </c>
      <c r="B34" s="159"/>
      <c r="C34" s="159"/>
      <c r="D34" s="160"/>
      <c r="E34" s="204" t="str">
        <f>IF('Příloha 1 k dohodě'!C10="","",'Příloha 1 k dohodě'!C10)</f>
        <v/>
      </c>
      <c r="F34" s="205"/>
      <c r="G34" s="205"/>
      <c r="H34" s="206"/>
      <c r="I34" s="155" t="s">
        <v>78</v>
      </c>
      <c r="J34" s="156"/>
      <c r="K34" s="156"/>
      <c r="L34" s="156"/>
      <c r="M34" s="156"/>
      <c r="N34" s="156"/>
      <c r="O34" s="156"/>
      <c r="P34" s="156"/>
      <c r="Q34" s="156"/>
      <c r="R34" s="156"/>
      <c r="S34" s="157"/>
    </row>
    <row r="35" spans="1:19" ht="25.2" customHeight="1" x14ac:dyDescent="0.3">
      <c r="A35" s="158" t="s">
        <v>4</v>
      </c>
      <c r="B35" s="159"/>
      <c r="C35" s="159"/>
      <c r="D35" s="160"/>
      <c r="E35" s="146" t="str">
        <f>IF('Příloha 1 k dohodě'!C11="","",'Příloha 1 k dohodě'!C11)</f>
        <v/>
      </c>
      <c r="F35" s="147"/>
      <c r="G35" s="147"/>
      <c r="H35" s="148"/>
      <c r="I35" s="192" t="str">
        <f>IF('Příloha 1 k dohodě'!F11="","",'Příloha 1 k dohodě'!F11)</f>
        <v/>
      </c>
      <c r="J35" s="193"/>
      <c r="K35" s="193"/>
      <c r="L35" s="193"/>
      <c r="M35" s="193"/>
      <c r="N35" s="196" t="s">
        <v>76</v>
      </c>
      <c r="O35" s="196"/>
      <c r="P35" s="196"/>
      <c r="Q35" s="196"/>
      <c r="R35" s="196"/>
      <c r="S35" s="197"/>
    </row>
    <row r="36" spans="1:19" ht="25.2" customHeight="1" x14ac:dyDescent="0.3">
      <c r="A36" s="158" t="s">
        <v>29</v>
      </c>
      <c r="B36" s="159"/>
      <c r="C36" s="159"/>
      <c r="D36" s="160"/>
      <c r="E36" s="149" t="str">
        <f>IF('Příloha 1 k dohodě'!C12="","",'Příloha 1 k dohodě'!C12)</f>
        <v/>
      </c>
      <c r="F36" s="150"/>
      <c r="G36" s="150"/>
      <c r="H36" s="151"/>
      <c r="I36" s="192"/>
      <c r="J36" s="193"/>
      <c r="K36" s="193"/>
      <c r="L36" s="193"/>
      <c r="M36" s="193"/>
      <c r="N36" s="196"/>
      <c r="O36" s="196"/>
      <c r="P36" s="196"/>
      <c r="Q36" s="196"/>
      <c r="R36" s="196"/>
      <c r="S36" s="197"/>
    </row>
    <row r="37" spans="1:19" ht="25.2" customHeight="1" x14ac:dyDescent="0.3">
      <c r="A37" s="158" t="s">
        <v>5</v>
      </c>
      <c r="B37" s="159"/>
      <c r="C37" s="159"/>
      <c r="D37" s="160"/>
      <c r="E37" s="152" t="str">
        <f>IF('Příloha 1 k dohodě'!C13="","",'Příloha 1 k dohodě'!C13)</f>
        <v/>
      </c>
      <c r="F37" s="153"/>
      <c r="G37" s="153"/>
      <c r="H37" s="154"/>
      <c r="I37" s="194"/>
      <c r="J37" s="195"/>
      <c r="K37" s="195"/>
      <c r="L37" s="195"/>
      <c r="M37" s="195"/>
      <c r="N37" s="198"/>
      <c r="O37" s="198"/>
      <c r="P37" s="198"/>
      <c r="Q37" s="198"/>
      <c r="R37" s="198"/>
      <c r="S37" s="199"/>
    </row>
  </sheetData>
  <sheetProtection algorithmName="SHA-512" hashValue="c8NTGtItBANHS1P0qUioRzIgNyjfZ1sPAINIfE1hQu6CX40hqDokusHyso4cXlpq9AFJ9yf9bcOCcysCV98Awg==" saltValue="qAnY6qawvOK5hiDvQ62lgg==" spinCount="100000" sheet="1" objects="1" scenarios="1"/>
  <mergeCells count="34">
    <mergeCell ref="N5:O5"/>
    <mergeCell ref="P6:S6"/>
    <mergeCell ref="P8:S8"/>
    <mergeCell ref="N8:O8"/>
    <mergeCell ref="P7:S7"/>
    <mergeCell ref="N6:O6"/>
    <mergeCell ref="P5:S5"/>
    <mergeCell ref="N7:O7"/>
    <mergeCell ref="E5:J5"/>
    <mergeCell ref="K5:M6"/>
    <mergeCell ref="A6:J6"/>
    <mergeCell ref="E7:J7"/>
    <mergeCell ref="L7:M7"/>
    <mergeCell ref="A5:D5"/>
    <mergeCell ref="A35:D35"/>
    <mergeCell ref="A36:D36"/>
    <mergeCell ref="A37:D37"/>
    <mergeCell ref="A7:D7"/>
    <mergeCell ref="A8:D8"/>
    <mergeCell ref="A9:B9"/>
    <mergeCell ref="A10:B29"/>
    <mergeCell ref="C10:C29"/>
    <mergeCell ref="D10:D29"/>
    <mergeCell ref="A34:D34"/>
    <mergeCell ref="E8:M8"/>
    <mergeCell ref="E35:H35"/>
    <mergeCell ref="E36:H36"/>
    <mergeCell ref="E37:H37"/>
    <mergeCell ref="I34:S34"/>
    <mergeCell ref="I35:M37"/>
    <mergeCell ref="N35:S37"/>
    <mergeCell ref="E10:E29"/>
    <mergeCell ref="F9:S9"/>
    <mergeCell ref="E34:H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headerFooter>
    <oddFooter>&amp;LPodpora odborného vzdělávání zaměstnanců II
reg. č. CZ.03.1.52/0.0/0.0/15_021/0000053
OSÚ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Normal="100" workbookViewId="0">
      <selection activeCell="E16" sqref="E16"/>
    </sheetView>
  </sheetViews>
  <sheetFormatPr defaultColWidth="9.109375" defaultRowHeight="14.4" x14ac:dyDescent="0.3"/>
  <cols>
    <col min="1" max="1" width="3.6640625" style="38" customWidth="1"/>
    <col min="2" max="2" width="20.5546875" style="39" customWidth="1"/>
    <col min="3" max="3" width="22.33203125" style="39" customWidth="1"/>
    <col min="4" max="4" width="32.88671875" style="39" customWidth="1"/>
    <col min="5" max="5" width="8.44140625" style="39" customWidth="1"/>
    <col min="6" max="7" width="11.88671875" style="39" customWidth="1"/>
    <col min="8" max="8" width="9.33203125" style="39" customWidth="1"/>
    <col min="9" max="9" width="23.6640625" style="39" customWidth="1"/>
    <col min="10" max="16384" width="9.109375" style="39"/>
  </cols>
  <sheetData>
    <row r="1" spans="1:9" ht="70.8" customHeight="1" thickBot="1" x14ac:dyDescent="0.35"/>
    <row r="2" spans="1:9" ht="28.35" customHeight="1" x14ac:dyDescent="0.3">
      <c r="A2" s="212" t="s">
        <v>84</v>
      </c>
      <c r="B2" s="213"/>
      <c r="C2" s="213"/>
      <c r="D2" s="171" t="str">
        <f>IF('Příloha 1 k dohodě'!$C$2="","",'Příloha 1 k dohodě'!$C$2)</f>
        <v/>
      </c>
      <c r="E2" s="171"/>
      <c r="F2" s="171"/>
      <c r="G2" s="171"/>
      <c r="H2" s="166" t="s">
        <v>30</v>
      </c>
      <c r="I2" s="172"/>
    </row>
    <row r="3" spans="1:9" ht="28.35" customHeight="1" x14ac:dyDescent="0.3">
      <c r="A3" s="231" t="s">
        <v>31</v>
      </c>
      <c r="B3" s="232"/>
      <c r="C3" s="232"/>
      <c r="D3" s="232"/>
      <c r="E3" s="232"/>
      <c r="F3" s="232"/>
      <c r="G3" s="232"/>
      <c r="H3" s="173"/>
      <c r="I3" s="174"/>
    </row>
    <row r="4" spans="1:9" ht="28.35" customHeight="1" x14ac:dyDescent="0.3">
      <c r="A4" s="233" t="s">
        <v>82</v>
      </c>
      <c r="B4" s="234"/>
      <c r="C4" s="234"/>
      <c r="D4" s="177" t="str">
        <f>IF('Příloha 1 k dohodě'!$F$3="","",'Příloha 1 k dohodě'!$F$3)</f>
        <v/>
      </c>
      <c r="E4" s="177"/>
      <c r="F4" s="177"/>
      <c r="G4" s="177"/>
      <c r="H4" s="25" t="s">
        <v>8</v>
      </c>
      <c r="I4" s="40" t="str">
        <f>IF('Příloha 1 k dohodě'!$M$3="","",'Příloha 1 k dohodě'!$M$3)</f>
        <v/>
      </c>
    </row>
    <row r="5" spans="1:9" ht="28.35" customHeight="1" thickBot="1" x14ac:dyDescent="0.35">
      <c r="A5" s="236" t="s">
        <v>25</v>
      </c>
      <c r="B5" s="237"/>
      <c r="C5" s="237"/>
      <c r="D5" s="238" t="str">
        <f>IF('Příloha 1 k dohodě'!$C$4="","",'Příloha 1 k dohodě'!$C$4)</f>
        <v/>
      </c>
      <c r="E5" s="238"/>
      <c r="F5" s="238"/>
      <c r="G5" s="238"/>
      <c r="H5" s="238"/>
      <c r="I5" s="239"/>
    </row>
    <row r="6" spans="1:9" ht="28.35" customHeight="1" thickBot="1" x14ac:dyDescent="0.35">
      <c r="A6" s="235"/>
      <c r="B6" s="235"/>
      <c r="C6" s="235"/>
      <c r="D6" s="235"/>
      <c r="E6" s="235"/>
      <c r="F6" s="235"/>
      <c r="G6" s="235"/>
      <c r="H6" s="235"/>
      <c r="I6" s="235"/>
    </row>
    <row r="7" spans="1:9" ht="28.35" customHeight="1" x14ac:dyDescent="0.3">
      <c r="A7" s="165" t="s">
        <v>32</v>
      </c>
      <c r="B7" s="166"/>
      <c r="C7" s="37" t="s">
        <v>33</v>
      </c>
      <c r="D7" s="41" t="s">
        <v>34</v>
      </c>
      <c r="E7" s="42"/>
      <c r="F7" s="42"/>
      <c r="G7" s="42"/>
      <c r="H7" s="42"/>
      <c r="I7" s="42"/>
    </row>
    <row r="8" spans="1:9" ht="28.35" customHeight="1" thickBot="1" x14ac:dyDescent="0.35">
      <c r="A8" s="229"/>
      <c r="B8" s="230"/>
      <c r="C8" s="43"/>
      <c r="D8" s="44"/>
      <c r="E8" s="218"/>
      <c r="F8" s="219"/>
      <c r="G8" s="219"/>
      <c r="H8" s="219"/>
      <c r="I8" s="219"/>
    </row>
    <row r="9" spans="1:9" ht="12" customHeight="1" x14ac:dyDescent="0.3">
      <c r="A9" s="220" t="s">
        <v>85</v>
      </c>
      <c r="B9" s="220"/>
      <c r="C9" s="220"/>
      <c r="D9" s="220"/>
      <c r="E9" s="220"/>
      <c r="F9" s="220"/>
      <c r="G9" s="220"/>
      <c r="H9" s="220"/>
      <c r="I9" s="220"/>
    </row>
    <row r="10" spans="1:9" ht="15" thickBot="1" x14ac:dyDescent="0.35">
      <c r="A10" s="220"/>
      <c r="B10" s="220"/>
      <c r="C10" s="220"/>
      <c r="D10" s="220"/>
      <c r="E10" s="220"/>
      <c r="F10" s="220"/>
      <c r="G10" s="220"/>
      <c r="H10" s="220"/>
      <c r="I10" s="220"/>
    </row>
    <row r="11" spans="1:9" ht="28.35" customHeight="1" x14ac:dyDescent="0.3">
      <c r="A11" s="140" t="s">
        <v>3</v>
      </c>
      <c r="B11" s="214"/>
      <c r="C11" s="216" t="s">
        <v>98</v>
      </c>
      <c r="D11" s="217"/>
      <c r="E11" s="221" t="s">
        <v>78</v>
      </c>
      <c r="F11" s="221"/>
      <c r="G11" s="221"/>
      <c r="H11" s="221"/>
      <c r="I11" s="222"/>
    </row>
    <row r="12" spans="1:9" ht="28.35" customHeight="1" x14ac:dyDescent="0.3">
      <c r="A12" s="142" t="s">
        <v>4</v>
      </c>
      <c r="B12" s="215"/>
      <c r="C12" s="208" t="str">
        <f>IF('Příloha 1 k dohodě'!$C$11="","",'Příloha 1 k dohodě'!$C$11)</f>
        <v/>
      </c>
      <c r="D12" s="209"/>
      <c r="E12" s="223" t="str">
        <f>IF('Příloha 1 k dohodě'!F11="","",'Příloha 1 k dohodě'!F11)</f>
        <v/>
      </c>
      <c r="F12" s="223"/>
      <c r="G12" s="223"/>
      <c r="H12" s="225" t="s">
        <v>76</v>
      </c>
      <c r="I12" s="226"/>
    </row>
    <row r="13" spans="1:9" ht="28.35" customHeight="1" x14ac:dyDescent="0.3">
      <c r="A13" s="142" t="s">
        <v>29</v>
      </c>
      <c r="B13" s="215"/>
      <c r="C13" s="208" t="str">
        <f>IF('Příloha 1 k dohodě'!$C$12="","",'Příloha 1 k dohodě'!$C$12)</f>
        <v/>
      </c>
      <c r="D13" s="209"/>
      <c r="E13" s="223"/>
      <c r="F13" s="223"/>
      <c r="G13" s="223"/>
      <c r="H13" s="225"/>
      <c r="I13" s="226"/>
    </row>
    <row r="14" spans="1:9" ht="28.35" customHeight="1" thickBot="1" x14ac:dyDescent="0.35">
      <c r="A14" s="131" t="s">
        <v>5</v>
      </c>
      <c r="B14" s="207"/>
      <c r="C14" s="210" t="str">
        <f>IF('Příloha 1 k dohodě'!$C$13="","",'Příloha 1 k dohodě'!$C$13)</f>
        <v/>
      </c>
      <c r="D14" s="211"/>
      <c r="E14" s="224"/>
      <c r="F14" s="224"/>
      <c r="G14" s="224"/>
      <c r="H14" s="227"/>
      <c r="I14" s="228"/>
    </row>
    <row r="15" spans="1:9" x14ac:dyDescent="0.3">
      <c r="A15" s="2"/>
      <c r="B15" s="3"/>
      <c r="C15" s="45"/>
      <c r="D15" s="4"/>
      <c r="E15" s="4"/>
      <c r="F15" s="4"/>
      <c r="G15" s="3"/>
      <c r="H15" s="5"/>
      <c r="I15" s="5"/>
    </row>
    <row r="18" spans="1:1" x14ac:dyDescent="0.3">
      <c r="A18" s="39"/>
    </row>
    <row r="19" spans="1:1" x14ac:dyDescent="0.3">
      <c r="A19" s="39"/>
    </row>
    <row r="20" spans="1:1" x14ac:dyDescent="0.3">
      <c r="A20" s="39"/>
    </row>
    <row r="21" spans="1:1" x14ac:dyDescent="0.3">
      <c r="A21" s="39"/>
    </row>
    <row r="22" spans="1:1" x14ac:dyDescent="0.3">
      <c r="A22" s="39"/>
    </row>
    <row r="23" spans="1:1" x14ac:dyDescent="0.3">
      <c r="A23" s="39"/>
    </row>
    <row r="24" spans="1:1" x14ac:dyDescent="0.3">
      <c r="A24" s="39"/>
    </row>
    <row r="38" spans="1:1" x14ac:dyDescent="0.3">
      <c r="A38" s="39"/>
    </row>
  </sheetData>
  <sheetProtection algorithmName="SHA-512" hashValue="oXXYDmsEU78uC2ITAIjiVTpAGxnyjkzTPWzapZCgp/mZ2M1cPkl+M6Zo40GIwWqMvKtrCieus99qMmKGUHAOTQ==" saltValue="MEDHmBMn31E3+U1B/Q5AaA==" spinCount="100000" sheet="1" objects="1" scenarios="1"/>
  <mergeCells count="25">
    <mergeCell ref="A8:B8"/>
    <mergeCell ref="A13:B13"/>
    <mergeCell ref="H2:I3"/>
    <mergeCell ref="A3:G3"/>
    <mergeCell ref="A4:C4"/>
    <mergeCell ref="D4:G4"/>
    <mergeCell ref="A6:I6"/>
    <mergeCell ref="A5:C5"/>
    <mergeCell ref="D5:I5"/>
    <mergeCell ref="A14:B14"/>
    <mergeCell ref="C13:D13"/>
    <mergeCell ref="C14:D14"/>
    <mergeCell ref="A2:C2"/>
    <mergeCell ref="D2:G2"/>
    <mergeCell ref="A11:B11"/>
    <mergeCell ref="A12:B12"/>
    <mergeCell ref="C11:D11"/>
    <mergeCell ref="C12:D12"/>
    <mergeCell ref="A7:B7"/>
    <mergeCell ref="E8:I8"/>
    <mergeCell ref="A9:I9"/>
    <mergeCell ref="A10:I10"/>
    <mergeCell ref="E11:I11"/>
    <mergeCell ref="E12:G14"/>
    <mergeCell ref="H12:I14"/>
  </mergeCells>
  <printOptions horizontalCentered="1" verticalCentered="1"/>
  <pageMargins left="0.59055118110236227" right="0.59055118110236227" top="0.74803149606299213" bottom="0.94488188976377963" header="0.31496062992125984" footer="0.19685039370078741"/>
  <pageSetup paperSize="9" scale="92" orientation="landscape" r:id="rId1"/>
  <headerFooter>
    <oddFooter>&amp;LPodpora odborného vzdělávání zaměstnanců II
reg. č. CZ.03.1.52/0.0/0.0/15_021/0000053
OSÚ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Normal="100" workbookViewId="0">
      <selection activeCell="B7" sqref="B7"/>
    </sheetView>
  </sheetViews>
  <sheetFormatPr defaultColWidth="9.109375" defaultRowHeight="14.4" x14ac:dyDescent="0.3"/>
  <cols>
    <col min="1" max="1" width="4.88671875" style="29" customWidth="1"/>
    <col min="2" max="3" width="11.6640625" style="29" customWidth="1"/>
    <col min="4" max="4" width="12.88671875" style="29" customWidth="1"/>
    <col min="5" max="5" width="13.6640625" style="29" customWidth="1"/>
    <col min="6" max="6" width="10.109375" style="29" customWidth="1"/>
    <col min="7" max="7" width="10.5546875" style="29" customWidth="1"/>
    <col min="8" max="16384" width="9.109375" style="29"/>
  </cols>
  <sheetData>
    <row r="1" spans="1:19" ht="57" customHeight="1" thickBot="1" x14ac:dyDescent="0.35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</row>
    <row r="2" spans="1:19" ht="30" customHeight="1" x14ac:dyDescent="0.3">
      <c r="A2" s="180" t="s">
        <v>69</v>
      </c>
      <c r="B2" s="181"/>
      <c r="C2" s="181"/>
      <c r="D2" s="181"/>
      <c r="E2" s="171" t="str">
        <f>IF('Příloha 1 k dohodě'!$C$2="","",'Příloha 1 k dohodě'!$C$2)</f>
        <v/>
      </c>
      <c r="F2" s="171"/>
      <c r="G2" s="171"/>
      <c r="H2" s="171"/>
      <c r="I2" s="171"/>
      <c r="J2" s="171"/>
      <c r="K2" s="166" t="s">
        <v>83</v>
      </c>
      <c r="L2" s="166"/>
      <c r="M2" s="263"/>
      <c r="N2" s="180" t="s">
        <v>40</v>
      </c>
      <c r="O2" s="181"/>
      <c r="P2" s="274" t="str">
        <f>IF('Příloha 2 k dohodě'!P5="","",'Příloha 2 k dohodě'!P5)</f>
        <v/>
      </c>
      <c r="Q2" s="274"/>
      <c r="R2" s="274"/>
      <c r="S2" s="275"/>
    </row>
    <row r="3" spans="1:19" ht="30" customHeight="1" x14ac:dyDescent="0.3">
      <c r="A3" s="175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3"/>
      <c r="L3" s="173"/>
      <c r="M3" s="264"/>
      <c r="N3" s="267" t="s">
        <v>45</v>
      </c>
      <c r="O3" s="268"/>
      <c r="P3" s="269" t="str">
        <f>IF('Příloha 2 k dohodě'!P6="","",'Příloha 2 k dohodě'!P6)</f>
        <v/>
      </c>
      <c r="Q3" s="269"/>
      <c r="R3" s="269"/>
      <c r="S3" s="270"/>
    </row>
    <row r="4" spans="1:19" ht="30" customHeight="1" x14ac:dyDescent="0.3">
      <c r="A4" s="161" t="s">
        <v>82</v>
      </c>
      <c r="B4" s="162"/>
      <c r="C4" s="162"/>
      <c r="D4" s="162"/>
      <c r="E4" s="177" t="str">
        <f>IF('Příloha 1 k dohodě'!$F$3="","",'Příloha 1 k dohodě'!$F$3)</f>
        <v/>
      </c>
      <c r="F4" s="177"/>
      <c r="G4" s="177"/>
      <c r="H4" s="177"/>
      <c r="I4" s="177"/>
      <c r="J4" s="177"/>
      <c r="K4" s="25" t="s">
        <v>8</v>
      </c>
      <c r="L4" s="178" t="str">
        <f>IF('Příloha 1 k dohodě'!$M$3="","",'Příloha 1 k dohodě'!$M$3)</f>
        <v/>
      </c>
      <c r="M4" s="273"/>
      <c r="N4" s="267"/>
      <c r="O4" s="268"/>
      <c r="P4" s="269"/>
      <c r="Q4" s="269"/>
      <c r="R4" s="269"/>
      <c r="S4" s="270"/>
    </row>
    <row r="5" spans="1:19" ht="30" customHeight="1" thickBot="1" x14ac:dyDescent="0.35">
      <c r="A5" s="276" t="s">
        <v>25</v>
      </c>
      <c r="B5" s="277"/>
      <c r="C5" s="277"/>
      <c r="D5" s="277"/>
      <c r="E5" s="258" t="str">
        <f>IF('Příloha 1 k dohodě'!$C$4="","",'Příloha 1 k dohodě'!$C$4)</f>
        <v/>
      </c>
      <c r="F5" s="258"/>
      <c r="G5" s="258"/>
      <c r="H5" s="258"/>
      <c r="I5" s="258"/>
      <c r="J5" s="258"/>
      <c r="K5" s="258"/>
      <c r="L5" s="258"/>
      <c r="M5" s="259"/>
      <c r="N5" s="74" t="s">
        <v>24</v>
      </c>
      <c r="O5" s="73"/>
      <c r="P5" s="271" t="str">
        <f>IF('Příloha 2 k dohodě'!P7="","",'Příloha 2 k dohodě'!P7)</f>
        <v/>
      </c>
      <c r="Q5" s="271"/>
      <c r="R5" s="271"/>
      <c r="S5" s="272"/>
    </row>
    <row r="6" spans="1:19" ht="43.2" x14ac:dyDescent="0.3">
      <c r="A6" s="70" t="s">
        <v>0</v>
      </c>
      <c r="B6" s="71" t="s">
        <v>38</v>
      </c>
      <c r="C6" s="71" t="s">
        <v>39</v>
      </c>
      <c r="D6" s="72" t="s">
        <v>86</v>
      </c>
      <c r="E6" s="265" t="s">
        <v>37</v>
      </c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6"/>
    </row>
    <row r="7" spans="1:19" ht="28.8" customHeight="1" x14ac:dyDescent="0.3">
      <c r="A7" s="49">
        <v>1</v>
      </c>
      <c r="B7" s="30"/>
      <c r="C7" s="78"/>
      <c r="D7" s="46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1"/>
    </row>
    <row r="8" spans="1:19" ht="28.8" customHeight="1" x14ac:dyDescent="0.3">
      <c r="A8" s="49">
        <v>2</v>
      </c>
      <c r="B8" s="30"/>
      <c r="C8" s="78"/>
      <c r="D8" s="46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1"/>
    </row>
    <row r="9" spans="1:19" ht="28.8" customHeight="1" x14ac:dyDescent="0.3">
      <c r="A9" s="49">
        <v>3</v>
      </c>
      <c r="B9" s="30"/>
      <c r="C9" s="78"/>
      <c r="D9" s="46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1"/>
    </row>
    <row r="10" spans="1:19" ht="28.8" customHeight="1" x14ac:dyDescent="0.3">
      <c r="A10" s="49">
        <v>4</v>
      </c>
      <c r="B10" s="30"/>
      <c r="C10" s="78"/>
      <c r="D10" s="46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1"/>
    </row>
    <row r="11" spans="1:19" ht="28.8" customHeight="1" x14ac:dyDescent="0.3">
      <c r="A11" s="49">
        <v>5</v>
      </c>
      <c r="B11" s="30"/>
      <c r="C11" s="78"/>
      <c r="D11" s="46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1"/>
    </row>
    <row r="12" spans="1:19" ht="28.8" customHeight="1" x14ac:dyDescent="0.3">
      <c r="A12" s="49">
        <v>6</v>
      </c>
      <c r="B12" s="30"/>
      <c r="C12" s="78"/>
      <c r="D12" s="46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1"/>
    </row>
    <row r="13" spans="1:19" ht="28.8" customHeight="1" x14ac:dyDescent="0.3">
      <c r="A13" s="49">
        <v>7</v>
      </c>
      <c r="B13" s="30"/>
      <c r="C13" s="78"/>
      <c r="D13" s="46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1"/>
    </row>
    <row r="14" spans="1:19" ht="28.8" customHeight="1" x14ac:dyDescent="0.3">
      <c r="A14" s="49">
        <v>8</v>
      </c>
      <c r="B14" s="30"/>
      <c r="C14" s="78"/>
      <c r="D14" s="46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1"/>
    </row>
    <row r="15" spans="1:19" ht="28.8" customHeight="1" x14ac:dyDescent="0.3">
      <c r="A15" s="49">
        <v>9</v>
      </c>
      <c r="B15" s="30"/>
      <c r="C15" s="78"/>
      <c r="D15" s="46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1"/>
    </row>
    <row r="16" spans="1:19" ht="28.8" customHeight="1" x14ac:dyDescent="0.3">
      <c r="A16" s="49">
        <v>10</v>
      </c>
      <c r="B16" s="30"/>
      <c r="C16" s="78"/>
      <c r="D16" s="46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1"/>
    </row>
    <row r="17" spans="1:19" ht="28.8" customHeight="1" x14ac:dyDescent="0.3">
      <c r="A17" s="49">
        <v>11</v>
      </c>
      <c r="B17" s="30"/>
      <c r="C17" s="78"/>
      <c r="D17" s="46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1"/>
    </row>
    <row r="18" spans="1:19" ht="28.8" customHeight="1" x14ac:dyDescent="0.3">
      <c r="A18" s="49">
        <v>12</v>
      </c>
      <c r="B18" s="30"/>
      <c r="C18" s="78"/>
      <c r="D18" s="46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1"/>
    </row>
    <row r="19" spans="1:19" ht="28.8" customHeight="1" x14ac:dyDescent="0.3">
      <c r="A19" s="49">
        <v>13</v>
      </c>
      <c r="B19" s="30"/>
      <c r="C19" s="78"/>
      <c r="D19" s="46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1"/>
    </row>
    <row r="20" spans="1:19" ht="28.8" customHeight="1" x14ac:dyDescent="0.3">
      <c r="A20" s="49">
        <v>14</v>
      </c>
      <c r="B20" s="30"/>
      <c r="C20" s="78"/>
      <c r="D20" s="46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1"/>
    </row>
    <row r="21" spans="1:19" ht="28.8" customHeight="1" x14ac:dyDescent="0.3">
      <c r="A21" s="49">
        <v>15</v>
      </c>
      <c r="B21" s="30"/>
      <c r="C21" s="78"/>
      <c r="D21" s="46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1"/>
    </row>
    <row r="22" spans="1:19" ht="28.8" customHeight="1" x14ac:dyDescent="0.3">
      <c r="A22" s="49">
        <v>16</v>
      </c>
      <c r="B22" s="30"/>
      <c r="C22" s="78"/>
      <c r="D22" s="46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1"/>
    </row>
    <row r="23" spans="1:19" ht="28.8" customHeight="1" x14ac:dyDescent="0.3">
      <c r="A23" s="49">
        <v>17</v>
      </c>
      <c r="B23" s="30"/>
      <c r="C23" s="78"/>
      <c r="D23" s="46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1"/>
    </row>
    <row r="24" spans="1:19" ht="28.8" customHeight="1" x14ac:dyDescent="0.3">
      <c r="A24" s="49">
        <v>18</v>
      </c>
      <c r="B24" s="30"/>
      <c r="C24" s="78"/>
      <c r="D24" s="46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1"/>
    </row>
    <row r="25" spans="1:19" ht="28.8" customHeight="1" x14ac:dyDescent="0.3">
      <c r="A25" s="49">
        <v>19</v>
      </c>
      <c r="B25" s="30"/>
      <c r="C25" s="78"/>
      <c r="D25" s="46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1"/>
    </row>
    <row r="26" spans="1:19" ht="28.8" customHeight="1" thickBot="1" x14ac:dyDescent="0.35">
      <c r="A26" s="50">
        <v>20</v>
      </c>
      <c r="B26" s="32"/>
      <c r="C26" s="79"/>
      <c r="D26" s="47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3"/>
    </row>
    <row r="27" spans="1:19" x14ac:dyDescent="0.3">
      <c r="A27" s="220" t="s">
        <v>1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</row>
    <row r="28" spans="1:19" ht="15" thickBot="1" x14ac:dyDescent="0.35">
      <c r="A28" s="254"/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</row>
    <row r="29" spans="1:19" ht="25.2" customHeight="1" x14ac:dyDescent="0.3">
      <c r="A29" s="158" t="s">
        <v>3</v>
      </c>
      <c r="B29" s="159"/>
      <c r="C29" s="159"/>
      <c r="D29" s="160"/>
      <c r="E29" s="204" t="str">
        <f>IF('Příloha 1 k dohodě'!$C$10="","",'Příloha 1 k dohodě'!$C$10)</f>
        <v/>
      </c>
      <c r="F29" s="205"/>
      <c r="G29" s="205"/>
      <c r="H29" s="206"/>
      <c r="I29" s="36"/>
      <c r="J29" s="120" t="s">
        <v>78</v>
      </c>
      <c r="K29" s="120"/>
      <c r="L29" s="120"/>
      <c r="M29" s="120"/>
      <c r="N29" s="120"/>
      <c r="O29" s="120"/>
      <c r="P29" s="120"/>
      <c r="Q29" s="120"/>
      <c r="R29" s="120"/>
      <c r="S29" s="121"/>
    </row>
    <row r="30" spans="1:19" ht="25.2" customHeight="1" x14ac:dyDescent="0.3">
      <c r="A30" s="158" t="s">
        <v>4</v>
      </c>
      <c r="B30" s="159"/>
      <c r="C30" s="159"/>
      <c r="D30" s="160"/>
      <c r="E30" s="260" t="str">
        <f>IF('Příloha 1 k dohodě'!$C$11="","",'Příloha 1 k dohodě'!$C$11)</f>
        <v/>
      </c>
      <c r="F30" s="261"/>
      <c r="G30" s="261"/>
      <c r="H30" s="262"/>
      <c r="I30" s="36"/>
      <c r="J30" s="244" t="str">
        <f>IF('Příloha 1 k dohodě'!F11="","",'Příloha 1 k dohodě'!F11)</f>
        <v/>
      </c>
      <c r="K30" s="245"/>
      <c r="L30" s="245"/>
      <c r="M30" s="245"/>
      <c r="N30" s="245"/>
      <c r="O30" s="248" t="s">
        <v>76</v>
      </c>
      <c r="P30" s="248"/>
      <c r="Q30" s="248"/>
      <c r="R30" s="248"/>
      <c r="S30" s="249"/>
    </row>
    <row r="31" spans="1:19" ht="25.2" customHeight="1" x14ac:dyDescent="0.3">
      <c r="A31" s="158" t="s">
        <v>29</v>
      </c>
      <c r="B31" s="159"/>
      <c r="C31" s="159"/>
      <c r="D31" s="160"/>
      <c r="E31" s="149" t="str">
        <f>IF('Příloha 1 k dohodě'!$C$12="","",'Příloha 1 k dohodě'!$C$12)</f>
        <v/>
      </c>
      <c r="F31" s="150"/>
      <c r="G31" s="150"/>
      <c r="H31" s="151"/>
      <c r="I31" s="36"/>
      <c r="J31" s="192"/>
      <c r="K31" s="193"/>
      <c r="L31" s="193"/>
      <c r="M31" s="193"/>
      <c r="N31" s="193"/>
      <c r="O31" s="196"/>
      <c r="P31" s="196"/>
      <c r="Q31" s="196"/>
      <c r="R31" s="196"/>
      <c r="S31" s="250"/>
    </row>
    <row r="32" spans="1:19" ht="25.2" customHeight="1" thickBot="1" x14ac:dyDescent="0.35">
      <c r="A32" s="158" t="s">
        <v>5</v>
      </c>
      <c r="B32" s="159"/>
      <c r="C32" s="159"/>
      <c r="D32" s="160"/>
      <c r="E32" s="255" t="str">
        <f>IF('Příloha 1 k dohodě'!$C$13="","",'Příloha 1 k dohodě'!$C$13)</f>
        <v/>
      </c>
      <c r="F32" s="256"/>
      <c r="G32" s="256"/>
      <c r="H32" s="257"/>
      <c r="I32" s="36"/>
      <c r="J32" s="246"/>
      <c r="K32" s="247"/>
      <c r="L32" s="247"/>
      <c r="M32" s="247"/>
      <c r="N32" s="247"/>
      <c r="O32" s="251"/>
      <c r="P32" s="251"/>
      <c r="Q32" s="251"/>
      <c r="R32" s="251"/>
      <c r="S32" s="252"/>
    </row>
  </sheetData>
  <sheetProtection algorithmName="SHA-512" hashValue="/I2FZLjK3YAEzcEv+oc6RwE/O80xJFEb8U2DP9fPiZOGGf2Qm2gdPpkI8X3xJvOX1LDZJlrh0pNe1Yc9G+u4IA==" saltValue="F7Y2oxTvqslcJrFEWZrh/w==" spinCount="100000" sheet="1" objects="1" scenarios="1"/>
  <mergeCells count="49">
    <mergeCell ref="E13:S13"/>
    <mergeCell ref="E14:S14"/>
    <mergeCell ref="E15:S15"/>
    <mergeCell ref="E16:S16"/>
    <mergeCell ref="N2:O2"/>
    <mergeCell ref="E4:J4"/>
    <mergeCell ref="L4:M4"/>
    <mergeCell ref="P2:S2"/>
    <mergeCell ref="A3:J3"/>
    <mergeCell ref="A2:D2"/>
    <mergeCell ref="E8:S8"/>
    <mergeCell ref="E9:S9"/>
    <mergeCell ref="E10:S10"/>
    <mergeCell ref="E11:S11"/>
    <mergeCell ref="E12:S12"/>
    <mergeCell ref="A5:D5"/>
    <mergeCell ref="E2:J2"/>
    <mergeCell ref="K2:M3"/>
    <mergeCell ref="E6:S6"/>
    <mergeCell ref="E7:S7"/>
    <mergeCell ref="N3:O4"/>
    <mergeCell ref="P3:S4"/>
    <mergeCell ref="P5:S5"/>
    <mergeCell ref="J29:S29"/>
    <mergeCell ref="J30:N32"/>
    <mergeCell ref="O30:S32"/>
    <mergeCell ref="A1:S1"/>
    <mergeCell ref="A29:D29"/>
    <mergeCell ref="A30:D30"/>
    <mergeCell ref="A31:D31"/>
    <mergeCell ref="A32:D32"/>
    <mergeCell ref="A27:S27"/>
    <mergeCell ref="A28:S28"/>
    <mergeCell ref="E32:H32"/>
    <mergeCell ref="E5:M5"/>
    <mergeCell ref="E29:H29"/>
    <mergeCell ref="E30:H30"/>
    <mergeCell ref="E31:H31"/>
    <mergeCell ref="A4:D4"/>
    <mergeCell ref="E17:S17"/>
    <mergeCell ref="E18:S18"/>
    <mergeCell ref="E19:S19"/>
    <mergeCell ref="E20:S20"/>
    <mergeCell ref="E26:S26"/>
    <mergeCell ref="E21:S21"/>
    <mergeCell ref="E22:S22"/>
    <mergeCell ref="E23:S23"/>
    <mergeCell ref="E24:S24"/>
    <mergeCell ref="E25:S25"/>
  </mergeCells>
  <hyperlinks>
    <hyperlink ref="E32" r:id="rId1" display="ribarova@kooperativa-vod.cz  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10" orientation="landscape" r:id="rId2"/>
  <headerFooter>
    <oddFooter>&amp;LPodpora odborného vzdělávání zaměstnanců II
reg. č. CZ.03.1.52/0.0/0.0/15_021/0000053
OSÚ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75" zoomScaleNormal="75" workbookViewId="0">
      <selection activeCell="S14" sqref="S14"/>
    </sheetView>
  </sheetViews>
  <sheetFormatPr defaultColWidth="9.109375" defaultRowHeight="14.4" x14ac:dyDescent="0.3"/>
  <cols>
    <col min="1" max="2" width="20.21875" style="1" customWidth="1"/>
    <col min="3" max="3" width="6" style="1" customWidth="1"/>
    <col min="4" max="4" width="17.44140625" style="1" customWidth="1"/>
    <col min="5" max="5" width="1.6640625" style="10" bestFit="1" customWidth="1"/>
    <col min="6" max="7" width="17.44140625" style="1" customWidth="1"/>
    <col min="8" max="8" width="1.6640625" style="1" bestFit="1" customWidth="1"/>
    <col min="9" max="10" width="17.44140625" style="1" customWidth="1"/>
    <col min="11" max="11" width="1.6640625" style="1" bestFit="1" customWidth="1"/>
    <col min="12" max="13" width="17.44140625" style="1" customWidth="1"/>
    <col min="14" max="14" width="1.6640625" style="1" bestFit="1" customWidth="1"/>
    <col min="15" max="16" width="17.44140625" style="1" customWidth="1"/>
    <col min="17" max="17" width="1.6640625" style="1" bestFit="1" customWidth="1"/>
    <col min="18" max="18" width="17.44140625" style="1" customWidth="1"/>
    <col min="19" max="19" width="7.6640625" style="1" customWidth="1"/>
    <col min="20" max="16384" width="9.109375" style="1"/>
  </cols>
  <sheetData>
    <row r="1" spans="1:19" ht="52.2" customHeight="1" thickBot="1" x14ac:dyDescent="0.35">
      <c r="B1" s="7"/>
      <c r="C1" s="7"/>
      <c r="D1" s="301" t="s">
        <v>44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</row>
    <row r="2" spans="1:19" s="56" customFormat="1" ht="21" customHeight="1" x14ac:dyDescent="0.3">
      <c r="A2" s="302" t="s">
        <v>91</v>
      </c>
      <c r="B2" s="303"/>
      <c r="C2" s="303"/>
      <c r="D2" s="304" t="str">
        <f>IF('Příloha 1 k dohodě'!C2="","",'Příloha 1 k dohodě'!C2)</f>
        <v/>
      </c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5"/>
    </row>
    <row r="3" spans="1:19" s="56" customFormat="1" ht="21" customHeight="1" x14ac:dyDescent="0.3">
      <c r="A3" s="280" t="s">
        <v>25</v>
      </c>
      <c r="B3" s="281"/>
      <c r="C3" s="281"/>
      <c r="D3" s="306" t="str">
        <f>IF('Příloha 1 k dohodě'!C4="","",'Příloha 1 k dohodě'!C4)</f>
        <v/>
      </c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7"/>
    </row>
    <row r="4" spans="1:19" s="56" customFormat="1" ht="21" customHeight="1" x14ac:dyDescent="0.3">
      <c r="A4" s="280" t="s">
        <v>92</v>
      </c>
      <c r="B4" s="281"/>
      <c r="C4" s="308"/>
      <c r="D4" s="57" t="s">
        <v>46</v>
      </c>
      <c r="E4" s="309"/>
      <c r="F4" s="310"/>
      <c r="G4" s="310"/>
      <c r="H4" s="311" t="s">
        <v>47</v>
      </c>
      <c r="I4" s="311"/>
      <c r="J4" s="309"/>
      <c r="K4" s="309"/>
      <c r="L4" s="309"/>
      <c r="M4" s="311"/>
      <c r="N4" s="311"/>
      <c r="O4" s="311"/>
      <c r="P4" s="311"/>
      <c r="Q4" s="311"/>
      <c r="R4" s="311"/>
      <c r="S4" s="312"/>
    </row>
    <row r="5" spans="1:19" s="56" customFormat="1" ht="21" customHeight="1" x14ac:dyDescent="0.3">
      <c r="A5" s="280" t="s">
        <v>82</v>
      </c>
      <c r="B5" s="281"/>
      <c r="C5" s="281"/>
      <c r="D5" s="284" t="str">
        <f>IF('Příloha 1 k dohodě'!F3="","",'Příloha 1 k dohodě'!F3)</f>
        <v/>
      </c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5"/>
    </row>
    <row r="6" spans="1:19" s="56" customFormat="1" ht="21" customHeight="1" x14ac:dyDescent="0.3">
      <c r="A6" s="280" t="s">
        <v>40</v>
      </c>
      <c r="B6" s="281"/>
      <c r="C6" s="281"/>
      <c r="D6" s="282" t="str">
        <f>IF('Příloha 4 k dohodě'!P2="","",'Příloha 4 k dohodě'!P2)</f>
        <v/>
      </c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3"/>
    </row>
    <row r="7" spans="1:19" s="56" customFormat="1" ht="21" customHeight="1" thickBot="1" x14ac:dyDescent="0.35">
      <c r="A7" s="286" t="s">
        <v>45</v>
      </c>
      <c r="B7" s="287"/>
      <c r="C7" s="287"/>
      <c r="D7" s="288" t="str">
        <f>IF('Příloha 2 k dohodě'!P6="","",'Příloha 2 k dohodě'!P6)</f>
        <v/>
      </c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9"/>
    </row>
    <row r="8" spans="1:19" s="54" customFormat="1" ht="21" customHeight="1" x14ac:dyDescent="0.3">
      <c r="A8" s="297" t="s">
        <v>38</v>
      </c>
      <c r="B8" s="298"/>
      <c r="C8" s="298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4"/>
      <c r="S8" s="290" t="s">
        <v>42</v>
      </c>
    </row>
    <row r="9" spans="1:19" s="53" customFormat="1" ht="21" customHeight="1" x14ac:dyDescent="0.3">
      <c r="A9" s="278" t="s">
        <v>93</v>
      </c>
      <c r="B9" s="279"/>
      <c r="C9" s="279"/>
      <c r="D9" s="364"/>
      <c r="E9" s="55" t="s">
        <v>43</v>
      </c>
      <c r="F9" s="365"/>
      <c r="G9" s="364"/>
      <c r="H9" s="55" t="s">
        <v>43</v>
      </c>
      <c r="I9" s="365"/>
      <c r="J9" s="364"/>
      <c r="K9" s="55" t="s">
        <v>43</v>
      </c>
      <c r="L9" s="365"/>
      <c r="M9" s="364"/>
      <c r="N9" s="55" t="s">
        <v>43</v>
      </c>
      <c r="O9" s="365"/>
      <c r="P9" s="364"/>
      <c r="Q9" s="55" t="s">
        <v>43</v>
      </c>
      <c r="R9" s="366"/>
      <c r="S9" s="291"/>
    </row>
    <row r="10" spans="1:19" s="53" customFormat="1" ht="21" customHeight="1" x14ac:dyDescent="0.3">
      <c r="A10" s="295" t="s">
        <v>87</v>
      </c>
      <c r="B10" s="296"/>
      <c r="C10" s="296"/>
      <c r="D10" s="364"/>
      <c r="E10" s="367" t="s">
        <v>43</v>
      </c>
      <c r="F10" s="365"/>
      <c r="G10" s="364"/>
      <c r="H10" s="367" t="s">
        <v>43</v>
      </c>
      <c r="I10" s="365"/>
      <c r="J10" s="364"/>
      <c r="K10" s="367" t="s">
        <v>43</v>
      </c>
      <c r="L10" s="365"/>
      <c r="M10" s="364"/>
      <c r="N10" s="367" t="s">
        <v>43</v>
      </c>
      <c r="O10" s="365"/>
      <c r="P10" s="364"/>
      <c r="Q10" s="367" t="s">
        <v>43</v>
      </c>
      <c r="R10" s="366"/>
      <c r="S10" s="291"/>
    </row>
    <row r="11" spans="1:19" ht="120.6" customHeight="1" x14ac:dyDescent="0.3">
      <c r="A11" s="319" t="s">
        <v>41</v>
      </c>
      <c r="B11" s="320"/>
      <c r="C11" s="320"/>
      <c r="D11" s="299"/>
      <c r="E11" s="300"/>
      <c r="F11" s="300"/>
      <c r="G11" s="313"/>
      <c r="H11" s="314"/>
      <c r="I11" s="314"/>
      <c r="J11" s="313"/>
      <c r="K11" s="323"/>
      <c r="L11" s="323"/>
      <c r="M11" s="313"/>
      <c r="N11" s="314"/>
      <c r="O11" s="314"/>
      <c r="P11" s="313"/>
      <c r="Q11" s="314"/>
      <c r="R11" s="315"/>
      <c r="S11" s="291"/>
    </row>
    <row r="12" spans="1:19" ht="43.8" customHeight="1" thickBot="1" x14ac:dyDescent="0.35">
      <c r="A12" s="321" t="s">
        <v>53</v>
      </c>
      <c r="B12" s="322"/>
      <c r="C12" s="322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8"/>
      <c r="S12" s="291"/>
    </row>
    <row r="13" spans="1:19" x14ac:dyDescent="0.3">
      <c r="A13" s="8" t="s">
        <v>6</v>
      </c>
      <c r="B13" s="8" t="s">
        <v>7</v>
      </c>
      <c r="C13" s="8" t="s">
        <v>35</v>
      </c>
      <c r="D13" s="316" t="s">
        <v>48</v>
      </c>
      <c r="E13" s="316"/>
      <c r="F13" s="316"/>
      <c r="G13" s="316" t="s">
        <v>48</v>
      </c>
      <c r="H13" s="316"/>
      <c r="I13" s="316"/>
      <c r="J13" s="316" t="s">
        <v>48</v>
      </c>
      <c r="K13" s="316"/>
      <c r="L13" s="316"/>
      <c r="M13" s="316" t="s">
        <v>48</v>
      </c>
      <c r="N13" s="316"/>
      <c r="O13" s="316"/>
      <c r="P13" s="316" t="s">
        <v>48</v>
      </c>
      <c r="Q13" s="316"/>
      <c r="R13" s="316"/>
      <c r="S13" s="292"/>
    </row>
    <row r="14" spans="1:19" ht="43.8" customHeight="1" thickBot="1" x14ac:dyDescent="0.35">
      <c r="A14" s="52" t="str">
        <f>IF('Příloha 1 k dohodě'!A7="","",'Příloha 1 k dohodě'!A7)</f>
        <v/>
      </c>
      <c r="B14" s="52" t="str">
        <f>IF('Příloha 1 k dohodě'!C7="","",'Příloha 1 k dohodě'!C7)</f>
        <v/>
      </c>
      <c r="C14" s="52" t="str">
        <f>IF('Příloha 1 k dohodě'!D7="","",'Příloha 1 k dohodě'!D7)</f>
        <v/>
      </c>
      <c r="D14" s="324"/>
      <c r="E14" s="325"/>
      <c r="F14" s="326"/>
      <c r="G14" s="324"/>
      <c r="H14" s="325"/>
      <c r="I14" s="326"/>
      <c r="J14" s="324"/>
      <c r="K14" s="325"/>
      <c r="L14" s="326"/>
      <c r="M14" s="324"/>
      <c r="N14" s="325"/>
      <c r="O14" s="326"/>
      <c r="P14" s="324"/>
      <c r="Q14" s="325"/>
      <c r="R14" s="326"/>
      <c r="S14" s="68"/>
    </row>
    <row r="15" spans="1:19" ht="13.5" customHeight="1" x14ac:dyDescent="0.3">
      <c r="A15" s="328"/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</row>
    <row r="16" spans="1:19" ht="21" x14ac:dyDescent="0.3">
      <c r="A16" s="329" t="s">
        <v>49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</row>
    <row r="17" spans="1:19" ht="42" customHeight="1" x14ac:dyDescent="0.3">
      <c r="A17" s="329" t="s">
        <v>94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</row>
    <row r="18" spans="1:19" ht="42" customHeight="1" x14ac:dyDescent="0.3">
      <c r="A18" s="329" t="s">
        <v>95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</row>
    <row r="19" spans="1:19" ht="42" customHeight="1" x14ac:dyDescent="0.3">
      <c r="A19" s="329" t="s">
        <v>88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</row>
    <row r="20" spans="1:19" ht="13.5" customHeight="1" x14ac:dyDescent="0.3">
      <c r="A20" s="327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</row>
    <row r="21" spans="1:19" ht="29.25" customHeight="1" x14ac:dyDescent="0.3">
      <c r="A21" s="330" t="s">
        <v>50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</row>
    <row r="22" spans="1:19" ht="29.25" customHeight="1" x14ac:dyDescent="0.3">
      <c r="A22" s="331" t="s">
        <v>3</v>
      </c>
      <c r="B22" s="331"/>
      <c r="C22" s="331"/>
      <c r="D22" s="331" t="s">
        <v>51</v>
      </c>
      <c r="E22" s="331"/>
      <c r="F22" s="331"/>
      <c r="G22" s="331"/>
      <c r="H22" s="331" t="s">
        <v>52</v>
      </c>
      <c r="I22" s="331"/>
      <c r="J22" s="331"/>
      <c r="K22" s="331"/>
      <c r="L22" s="331" t="s">
        <v>70</v>
      </c>
      <c r="M22" s="331"/>
      <c r="N22" s="331"/>
      <c r="O22" s="331"/>
      <c r="P22" s="331"/>
      <c r="Q22" s="331"/>
      <c r="R22" s="331"/>
      <c r="S22" s="331"/>
    </row>
    <row r="23" spans="1:19" ht="29.25" customHeight="1" x14ac:dyDescent="0.3">
      <c r="A23" s="331"/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</row>
    <row r="24" spans="1:19" ht="29.25" customHeight="1" x14ac:dyDescent="0.3">
      <c r="A24" s="331"/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</row>
    <row r="25" spans="1:19" ht="29.25" customHeight="1" x14ac:dyDescent="0.3">
      <c r="A25" s="331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</row>
    <row r="26" spans="1:19" ht="29.25" customHeight="1" x14ac:dyDescent="0.3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</row>
    <row r="27" spans="1:19" ht="29.25" customHeight="1" x14ac:dyDescent="0.3">
      <c r="A27" s="331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</row>
  </sheetData>
  <sheetProtection algorithmName="SHA-512" hashValue="O6EFn2LUyAcjwcnOErXOf8PJlIKu1R6jbIlfcdRU4c5YaL/B40qbg/7eQRJpcVAjv/u3fqW7hrrsmPQ7lKUY3A==" saltValue="vxr233y8ik2LvLe2msa5bg==" spinCount="100000" sheet="1" objects="1" scenarios="1"/>
  <mergeCells count="78">
    <mergeCell ref="A27:C27"/>
    <mergeCell ref="L25:S25"/>
    <mergeCell ref="A26:C26"/>
    <mergeCell ref="D26:G26"/>
    <mergeCell ref="H26:K26"/>
    <mergeCell ref="L26:S26"/>
    <mergeCell ref="D27:G27"/>
    <mergeCell ref="H27:K27"/>
    <mergeCell ref="L27:S27"/>
    <mergeCell ref="A21:S21"/>
    <mergeCell ref="A25:C25"/>
    <mergeCell ref="D25:G25"/>
    <mergeCell ref="H25:K25"/>
    <mergeCell ref="A22:C22"/>
    <mergeCell ref="D22:G22"/>
    <mergeCell ref="H22:K22"/>
    <mergeCell ref="L22:S22"/>
    <mergeCell ref="A23:C23"/>
    <mergeCell ref="D23:G23"/>
    <mergeCell ref="H23:K23"/>
    <mergeCell ref="L23:S23"/>
    <mergeCell ref="A24:C24"/>
    <mergeCell ref="D24:G24"/>
    <mergeCell ref="H24:K24"/>
    <mergeCell ref="L24:S24"/>
    <mergeCell ref="A20:S20"/>
    <mergeCell ref="A15:S15"/>
    <mergeCell ref="A16:S16"/>
    <mergeCell ref="A17:S17"/>
    <mergeCell ref="A18:S18"/>
    <mergeCell ref="A19:S19"/>
    <mergeCell ref="D14:F14"/>
    <mergeCell ref="G14:I14"/>
    <mergeCell ref="J14:L14"/>
    <mergeCell ref="M14:O14"/>
    <mergeCell ref="P14:R14"/>
    <mergeCell ref="A11:C11"/>
    <mergeCell ref="A12:C12"/>
    <mergeCell ref="D12:F12"/>
    <mergeCell ref="G12:I12"/>
    <mergeCell ref="J12:L12"/>
    <mergeCell ref="G11:I11"/>
    <mergeCell ref="J11:L11"/>
    <mergeCell ref="M11:O11"/>
    <mergeCell ref="P11:R11"/>
    <mergeCell ref="D13:F13"/>
    <mergeCell ref="G13:I13"/>
    <mergeCell ref="J13:L13"/>
    <mergeCell ref="M13:O13"/>
    <mergeCell ref="P13:R13"/>
    <mergeCell ref="M12:O12"/>
    <mergeCell ref="P12:R12"/>
    <mergeCell ref="A4:C4"/>
    <mergeCell ref="E4:G4"/>
    <mergeCell ref="H4:I4"/>
    <mergeCell ref="J4:L4"/>
    <mergeCell ref="M4:S4"/>
    <mergeCell ref="D1:S1"/>
    <mergeCell ref="A2:C2"/>
    <mergeCell ref="D2:S2"/>
    <mergeCell ref="A3:C3"/>
    <mergeCell ref="D3:S3"/>
    <mergeCell ref="A9:C9"/>
    <mergeCell ref="A6:C6"/>
    <mergeCell ref="D6:S6"/>
    <mergeCell ref="A5:C5"/>
    <mergeCell ref="D5:S5"/>
    <mergeCell ref="A7:C7"/>
    <mergeCell ref="D7:S7"/>
    <mergeCell ref="S8:S13"/>
    <mergeCell ref="D8:F8"/>
    <mergeCell ref="G8:I8"/>
    <mergeCell ref="J8:L8"/>
    <mergeCell ref="M8:O8"/>
    <mergeCell ref="P8:R8"/>
    <mergeCell ref="A10:C10"/>
    <mergeCell ref="A8:C8"/>
    <mergeCell ref="D11:F11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6" orientation="landscape" r:id="rId1"/>
  <headerFooter>
    <oddFooter>&amp;LPodpora odborného vzdělávání zaměstnanců II
reg. č. CZ.03.1.52/0.0/0.0/15_021/0000053
OSÚ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opLeftCell="A3" workbookViewId="0">
      <selection activeCell="H10" sqref="H10:I10"/>
    </sheetView>
  </sheetViews>
  <sheetFormatPr defaultColWidth="9.109375" defaultRowHeight="14.4" x14ac:dyDescent="0.3"/>
  <cols>
    <col min="1" max="1" width="7.109375" style="1" customWidth="1"/>
    <col min="2" max="2" width="26.6640625" style="1" customWidth="1"/>
    <col min="3" max="3" width="20.33203125" style="1" customWidth="1"/>
    <col min="4" max="4" width="5" style="1" bestFit="1" customWidth="1"/>
    <col min="5" max="5" width="15.109375" style="1" customWidth="1"/>
    <col min="6" max="6" width="13.44140625" style="10" customWidth="1"/>
    <col min="7" max="7" width="11" style="23" customWidth="1"/>
    <col min="8" max="8" width="13.44140625" style="23" customWidth="1"/>
    <col min="9" max="9" width="40.21875" style="1" customWidth="1"/>
    <col min="10" max="16384" width="9.109375" style="1"/>
  </cols>
  <sheetData>
    <row r="1" spans="1:9" ht="49.5" customHeight="1" x14ac:dyDescent="0.3">
      <c r="B1" s="7"/>
      <c r="C1" s="7"/>
      <c r="D1" s="7"/>
      <c r="F1" s="1"/>
      <c r="G1" s="1"/>
      <c r="H1" s="1"/>
    </row>
    <row r="2" spans="1:9" ht="49.5" customHeight="1" thickBot="1" x14ac:dyDescent="0.35">
      <c r="A2" s="336" t="s">
        <v>60</v>
      </c>
      <c r="B2" s="336"/>
      <c r="C2" s="336"/>
      <c r="D2" s="336"/>
      <c r="E2" s="336"/>
      <c r="F2" s="336"/>
      <c r="G2" s="336"/>
      <c r="H2" s="336"/>
      <c r="I2" s="336"/>
    </row>
    <row r="3" spans="1:9" s="51" customFormat="1" ht="24.75" customHeight="1" x14ac:dyDescent="0.3">
      <c r="A3" s="343" t="s">
        <v>91</v>
      </c>
      <c r="B3" s="344"/>
      <c r="C3" s="344"/>
      <c r="D3" s="344"/>
      <c r="E3" s="304" t="str">
        <f>IF('Příloha 1 k dohodě'!$C$2="","",'Příloha 1 k dohodě'!$C$2)</f>
        <v/>
      </c>
      <c r="F3" s="304"/>
      <c r="G3" s="304"/>
      <c r="H3" s="304"/>
      <c r="I3" s="305"/>
    </row>
    <row r="4" spans="1:9" s="51" customFormat="1" ht="24.75" customHeight="1" x14ac:dyDescent="0.3">
      <c r="A4" s="345" t="s">
        <v>25</v>
      </c>
      <c r="B4" s="346"/>
      <c r="C4" s="346"/>
      <c r="D4" s="346"/>
      <c r="E4" s="284" t="str">
        <f>IF('Příloha 1 k dohodě'!$C$4="","",'Příloha 1 k dohodě'!$C$4)</f>
        <v/>
      </c>
      <c r="F4" s="284"/>
      <c r="G4" s="284"/>
      <c r="H4" s="284"/>
      <c r="I4" s="285"/>
    </row>
    <row r="5" spans="1:9" s="51" customFormat="1" ht="24.75" customHeight="1" x14ac:dyDescent="0.3">
      <c r="A5" s="341" t="s">
        <v>92</v>
      </c>
      <c r="B5" s="342"/>
      <c r="C5" s="342"/>
      <c r="D5" s="342"/>
      <c r="E5" s="60" t="s">
        <v>46</v>
      </c>
      <c r="F5" s="368" t="str">
        <f>IF('Evidence docházky a výuky'!E4="","",'Evidence docházky a výuky'!E4)</f>
        <v/>
      </c>
      <c r="G5" s="60" t="s">
        <v>47</v>
      </c>
      <c r="H5" s="61" t="str">
        <f>IF('Evidence docházky a výuky'!J4="","",'Evidence docházky a výuky'!J4)</f>
        <v/>
      </c>
      <c r="I5" s="62"/>
    </row>
    <row r="6" spans="1:9" s="51" customFormat="1" ht="24.75" customHeight="1" x14ac:dyDescent="0.3">
      <c r="A6" s="341" t="s">
        <v>96</v>
      </c>
      <c r="B6" s="342"/>
      <c r="C6" s="342"/>
      <c r="D6" s="342"/>
      <c r="E6" s="59"/>
      <c r="F6" s="342" t="s">
        <v>97</v>
      </c>
      <c r="G6" s="342"/>
      <c r="H6" s="342"/>
      <c r="I6" s="369"/>
    </row>
    <row r="7" spans="1:9" ht="15" customHeight="1" x14ac:dyDescent="0.3">
      <c r="A7" s="339" t="s">
        <v>61</v>
      </c>
      <c r="B7" s="340"/>
      <c r="C7" s="340"/>
      <c r="D7" s="340"/>
      <c r="E7" s="337"/>
      <c r="F7" s="337"/>
      <c r="G7" s="337"/>
      <c r="H7" s="337"/>
      <c r="I7" s="338"/>
    </row>
    <row r="8" spans="1:9" ht="218.25" customHeight="1" x14ac:dyDescent="0.3">
      <c r="A8" s="339"/>
      <c r="B8" s="340"/>
      <c r="C8" s="340"/>
      <c r="D8" s="340"/>
      <c r="E8" s="337"/>
      <c r="F8" s="337"/>
      <c r="G8" s="337"/>
      <c r="H8" s="337"/>
      <c r="I8" s="338"/>
    </row>
    <row r="9" spans="1:9" s="21" customFormat="1" ht="43.2" x14ac:dyDescent="0.3">
      <c r="A9" s="334" t="s">
        <v>71</v>
      </c>
      <c r="B9" s="77" t="s">
        <v>6</v>
      </c>
      <c r="C9" s="77" t="s">
        <v>7</v>
      </c>
      <c r="D9" s="77" t="s">
        <v>35</v>
      </c>
      <c r="E9" s="77" t="s">
        <v>54</v>
      </c>
      <c r="F9" s="77" t="s">
        <v>55</v>
      </c>
      <c r="G9" s="77" t="s">
        <v>57</v>
      </c>
      <c r="H9" s="347" t="s">
        <v>56</v>
      </c>
      <c r="I9" s="348"/>
    </row>
    <row r="10" spans="1:9" ht="31.5" customHeight="1" thickBot="1" x14ac:dyDescent="0.35">
      <c r="A10" s="335"/>
      <c r="B10" s="52" t="str">
        <f>IF('Příloha 1 k dohodě'!$A$7="","",'Příloha 1 k dohodě'!$A$7)</f>
        <v/>
      </c>
      <c r="C10" s="52" t="str">
        <f>IF('Příloha 1 k dohodě'!$C$7="","",'Příloha 1 k dohodě'!$C$7)</f>
        <v/>
      </c>
      <c r="D10" s="52" t="str">
        <f>IF('Příloha 1 k dohodě'!$D$7="","",'Příloha 1 k dohodě'!$D$7)</f>
        <v/>
      </c>
      <c r="E10" s="63"/>
      <c r="F10" s="64" t="str">
        <f>IF(E6="","",IF(E10="","",E10/$E$6))</f>
        <v/>
      </c>
      <c r="G10" s="63"/>
      <c r="H10" s="349"/>
      <c r="I10" s="350"/>
    </row>
    <row r="11" spans="1:9" ht="115.5" customHeight="1" x14ac:dyDescent="0.3">
      <c r="A11" s="6"/>
      <c r="B11" s="6"/>
      <c r="C11" s="6"/>
      <c r="D11" s="6"/>
      <c r="E11" s="6"/>
      <c r="F11" s="6"/>
      <c r="G11" s="76"/>
      <c r="H11" s="332"/>
      <c r="I11" s="332"/>
    </row>
    <row r="12" spans="1:9" x14ac:dyDescent="0.3">
      <c r="B12" s="6"/>
      <c r="C12" s="6"/>
      <c r="D12" s="6"/>
      <c r="E12" s="6"/>
      <c r="F12" s="6"/>
      <c r="G12" s="76"/>
      <c r="H12" s="333" t="s">
        <v>59</v>
      </c>
      <c r="I12" s="333"/>
    </row>
  </sheetData>
  <sheetProtection algorithmName="SHA-512" hashValue="z50bVyfR73kAYGmm3s2S0zcet80z+ewlo2sBXYPi+sjpUDnqg+1pZg1j6qicmbhA3u5D774XLI4RTFUzNBgHyg==" saltValue="CmkirqehqD2AmZVeUnd+xQ==" spinCount="100000" sheet="1" objects="1" scenarios="1"/>
  <mergeCells count="15">
    <mergeCell ref="H11:I11"/>
    <mergeCell ref="H12:I12"/>
    <mergeCell ref="A9:A10"/>
    <mergeCell ref="A2:I2"/>
    <mergeCell ref="E7:I8"/>
    <mergeCell ref="A7:D8"/>
    <mergeCell ref="A6:D6"/>
    <mergeCell ref="A3:D3"/>
    <mergeCell ref="E3:I3"/>
    <mergeCell ref="A4:D4"/>
    <mergeCell ref="E4:I4"/>
    <mergeCell ref="A5:D5"/>
    <mergeCell ref="F6:I6"/>
    <mergeCell ref="H9:I9"/>
    <mergeCell ref="H10:I10"/>
  </mergeCells>
  <printOptions horizontalCentered="1"/>
  <pageMargins left="0.7" right="0.7" top="0.75" bottom="0.75" header="0.3" footer="0.3"/>
  <pageSetup paperSize="9" scale="75" orientation="landscape" r:id="rId1"/>
  <headerFooter>
    <oddFooter>&amp;LPodpora odborného vzdělávání zaměstnanců II
reg. č. CZ.03.1.52/0.0/0.0/15_021/0000053
OSÚ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cis!$A$1:$A$2</xm:f>
          </x14:formula1>
          <xm:sqref>G10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workbookViewId="0">
      <selection activeCell="H15" sqref="H15"/>
    </sheetView>
  </sheetViews>
  <sheetFormatPr defaultColWidth="9.109375" defaultRowHeight="14.4" x14ac:dyDescent="0.3"/>
  <cols>
    <col min="1" max="1" width="55.5546875" style="48" customWidth="1"/>
    <col min="2" max="2" width="1.6640625" style="48" bestFit="1" customWidth="1"/>
    <col min="3" max="3" width="55.5546875" style="48" customWidth="1"/>
    <col min="4" max="16384" width="9.109375" style="48"/>
  </cols>
  <sheetData>
    <row r="1" spans="1:3" ht="79.8" customHeight="1" x14ac:dyDescent="0.3">
      <c r="A1" s="357"/>
      <c r="B1" s="357"/>
      <c r="C1" s="357"/>
    </row>
    <row r="2" spans="1:3" ht="33.75" customHeight="1" x14ac:dyDescent="0.3">
      <c r="A2" s="358" t="s">
        <v>68</v>
      </c>
      <c r="B2" s="359"/>
      <c r="C2" s="360"/>
    </row>
    <row r="3" spans="1:3" ht="33.75" customHeight="1" x14ac:dyDescent="0.3">
      <c r="A3" s="354" t="str">
        <f>IF('Příloha 1 k dohodě'!$F$3="","",'Příloha 1 k dohodě'!$F$3)</f>
        <v/>
      </c>
      <c r="B3" s="355"/>
      <c r="C3" s="356"/>
    </row>
    <row r="4" spans="1:3" ht="33.75" customHeight="1" x14ac:dyDescent="0.3">
      <c r="A4" s="354"/>
      <c r="B4" s="355"/>
      <c r="C4" s="356"/>
    </row>
    <row r="5" spans="1:3" ht="33.75" customHeight="1" x14ac:dyDescent="0.3">
      <c r="A5" s="354" t="s">
        <v>62</v>
      </c>
      <c r="B5" s="355"/>
      <c r="C5" s="356"/>
    </row>
    <row r="6" spans="1:3" ht="33.75" customHeight="1" x14ac:dyDescent="0.3">
      <c r="A6" s="351" t="s">
        <v>63</v>
      </c>
      <c r="B6" s="352"/>
      <c r="C6" s="353"/>
    </row>
    <row r="7" spans="1:3" ht="33.75" customHeight="1" x14ac:dyDescent="0.3">
      <c r="A7" s="354" t="s">
        <v>64</v>
      </c>
      <c r="B7" s="355"/>
      <c r="C7" s="356"/>
    </row>
    <row r="8" spans="1:3" ht="33.75" customHeight="1" x14ac:dyDescent="0.3">
      <c r="A8" s="354"/>
      <c r="B8" s="355"/>
      <c r="C8" s="356"/>
    </row>
    <row r="9" spans="1:3" ht="33.75" customHeight="1" x14ac:dyDescent="0.3">
      <c r="A9" s="354" t="s">
        <v>65</v>
      </c>
      <c r="B9" s="355"/>
      <c r="C9" s="356"/>
    </row>
    <row r="10" spans="1:3" ht="33.75" customHeight="1" x14ac:dyDescent="0.3">
      <c r="A10" s="354" t="str">
        <f>IF('Příloha 1 k dohodě'!$C$4="","",'Příloha 1 k dohodě'!$C$4)</f>
        <v/>
      </c>
      <c r="B10" s="355"/>
      <c r="C10" s="356"/>
    </row>
    <row r="11" spans="1:3" ht="33.75" customHeight="1" x14ac:dyDescent="0.3">
      <c r="A11" s="354"/>
      <c r="B11" s="355"/>
      <c r="C11" s="356"/>
    </row>
    <row r="12" spans="1:3" ht="33.75" customHeight="1" x14ac:dyDescent="0.3">
      <c r="A12" s="354" t="s">
        <v>66</v>
      </c>
      <c r="B12" s="355"/>
      <c r="C12" s="356"/>
    </row>
    <row r="13" spans="1:3" ht="33.75" customHeight="1" x14ac:dyDescent="0.3">
      <c r="A13" s="65" t="str">
        <f>IF('Evidence docházky a výuky'!E4="","",'Evidence docházky a výuky'!E4)</f>
        <v/>
      </c>
      <c r="B13" s="66" t="s">
        <v>43</v>
      </c>
      <c r="C13" s="67" t="str">
        <f>IF('Evidence docházky a výuky'!J4="","",'Evidence docházky a výuky'!J4)</f>
        <v/>
      </c>
    </row>
    <row r="14" spans="1:3" ht="33.75" customHeight="1" x14ac:dyDescent="0.3">
      <c r="A14" s="354"/>
      <c r="B14" s="355"/>
      <c r="C14" s="356"/>
    </row>
    <row r="15" spans="1:3" ht="33.75" customHeight="1" x14ac:dyDescent="0.3">
      <c r="A15" s="354" t="s">
        <v>67</v>
      </c>
      <c r="B15" s="355"/>
      <c r="C15" s="356"/>
    </row>
    <row r="16" spans="1:3" ht="33.75" customHeight="1" x14ac:dyDescent="0.3">
      <c r="A16" s="354" t="str">
        <f>IF('Příloha 1 k dohodě'!$C$2="","",'Příloha 1 k dohodě'!$C$2)</f>
        <v/>
      </c>
      <c r="B16" s="355"/>
      <c r="C16" s="356"/>
    </row>
    <row r="17" spans="1:3" ht="77.25" customHeight="1" x14ac:dyDescent="0.3">
      <c r="A17" s="354"/>
      <c r="B17" s="355"/>
      <c r="C17" s="356"/>
    </row>
    <row r="18" spans="1:3" ht="124.5" customHeight="1" x14ac:dyDescent="0.3">
      <c r="A18" s="361" t="s">
        <v>90</v>
      </c>
      <c r="B18" s="362"/>
      <c r="C18" s="363"/>
    </row>
    <row r="37" spans="1:3" ht="49.5" customHeight="1" x14ac:dyDescent="0.3"/>
    <row r="38" spans="1:3" ht="49.5" customHeight="1" x14ac:dyDescent="0.3"/>
    <row r="39" spans="1:3" ht="24.75" customHeight="1" x14ac:dyDescent="0.3"/>
    <row r="40" spans="1:3" ht="24.75" customHeight="1" x14ac:dyDescent="0.3"/>
    <row r="41" spans="1:3" ht="24.75" customHeight="1" x14ac:dyDescent="0.3"/>
    <row r="42" spans="1:3" ht="24.75" customHeight="1" x14ac:dyDescent="0.3"/>
    <row r="43" spans="1:3" ht="15" customHeight="1" x14ac:dyDescent="0.3"/>
    <row r="44" spans="1:3" ht="218.25" customHeight="1" x14ac:dyDescent="0.3"/>
    <row r="45" spans="1:3" s="58" customFormat="1" x14ac:dyDescent="0.3">
      <c r="A45" s="48"/>
      <c r="B45" s="48"/>
      <c r="C45" s="48"/>
    </row>
    <row r="46" spans="1:3" ht="31.5" customHeight="1" x14ac:dyDescent="0.3">
      <c r="A46" s="58"/>
      <c r="B46" s="58"/>
      <c r="C46" s="58"/>
    </row>
    <row r="47" spans="1:3" ht="115.5" customHeight="1" x14ac:dyDescent="0.3"/>
  </sheetData>
  <mergeCells count="17">
    <mergeCell ref="A15:C15"/>
    <mergeCell ref="A8:C8"/>
    <mergeCell ref="A10:C10"/>
    <mergeCell ref="A14:C14"/>
    <mergeCell ref="A18:C18"/>
    <mergeCell ref="A17:C17"/>
    <mergeCell ref="A16:C16"/>
    <mergeCell ref="A11:C11"/>
    <mergeCell ref="A6:C6"/>
    <mergeCell ref="A7:C7"/>
    <mergeCell ref="A9:C9"/>
    <mergeCell ref="A12:C12"/>
    <mergeCell ref="A1:C1"/>
    <mergeCell ref="A2:C2"/>
    <mergeCell ref="A4:C4"/>
    <mergeCell ref="A3:C3"/>
    <mergeCell ref="A5:C5"/>
  </mergeCells>
  <printOptions horizontalCentered="1" verticalCentered="1"/>
  <pageMargins left="0.59055118110236227" right="0.59055118110236227" top="0.78740157480314965" bottom="0.74803149606299213" header="0.31496062992125984" footer="0.31496062992125984"/>
  <pageSetup paperSize="9" scale="80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5</vt:i4>
      </vt:variant>
    </vt:vector>
  </HeadingPairs>
  <TitlesOfParts>
    <vt:vector size="13" baseType="lpstr">
      <vt:lpstr>cis</vt:lpstr>
      <vt:lpstr>Příloha 1 k dohodě</vt:lpstr>
      <vt:lpstr>Příloha 2 k dohodě</vt:lpstr>
      <vt:lpstr>Příloha 3 k dohodě</vt:lpstr>
      <vt:lpstr>Příloha 4 k dohodě</vt:lpstr>
      <vt:lpstr>Evidence docházky a výuky</vt:lpstr>
      <vt:lpstr>Závěrečný protokol</vt:lpstr>
      <vt:lpstr>Označení učebny</vt:lpstr>
      <vt:lpstr>'Příloha 4 k dohodě'!Názvy_tisku</vt:lpstr>
      <vt:lpstr>'Evidence docházky a výuky'!Oblast_tisku</vt:lpstr>
      <vt:lpstr>'Označení učebny'!Oblast_tisku</vt:lpstr>
      <vt:lpstr>'Příloha 1 k dohodě'!Oblast_tisku</vt:lpstr>
      <vt:lpstr>'Příloha 3 k dohodě'!Oblast_tisku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Kopská Jaroslava Ing. (UPS-KHA)</cp:lastModifiedBy>
  <cp:lastPrinted>2019-05-22T09:41:21Z</cp:lastPrinted>
  <dcterms:created xsi:type="dcterms:W3CDTF">2011-04-08T08:05:43Z</dcterms:created>
  <dcterms:modified xsi:type="dcterms:W3CDTF">2019-05-28T08:49:59Z</dcterms:modified>
</cp:coreProperties>
</file>