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Odstřižení dotazníků\"/>
    </mc:Choice>
  </mc:AlternateContent>
  <bookViews>
    <workbookView xWindow="0" yWindow="0" windowWidth="23040" windowHeight="8064" tabRatio="834" firstSheet="1" activeTab="1"/>
  </bookViews>
  <sheets>
    <sheet name="cis" sheetId="14" state="hidden" r:id="rId1"/>
    <sheet name="Evidence docházky" sheetId="10" r:id="rId2"/>
    <sheet name="Závěrečný protokol" sheetId="11" r:id="rId3"/>
    <sheet name="Označení učebny" sheetId="12" r:id="rId4"/>
    <sheet name="Oznámení o změně" sheetId="13" state="hidden" r:id="rId5"/>
  </sheets>
  <externalReferences>
    <externalReference r:id="rId6"/>
  </externalReferences>
  <definedNames>
    <definedName name="_xlnm.Print_Titles" localSheetId="1">'Evidence docházky'!$13:$13</definedName>
    <definedName name="_xlnm.Print_Titles" localSheetId="2">'Závěrečný protokol'!$8:$8</definedName>
    <definedName name="_xlnm.Print_Area" localSheetId="4">'Oznámení o změně'!$A$1:$F$13</definedName>
  </definedNames>
  <calcPr calcId="162913" fullCalcOnLoad="1"/>
</workbook>
</file>

<file path=xl/calcChain.xml><?xml version="1.0" encoding="utf-8"?>
<calcChain xmlns="http://schemas.openxmlformats.org/spreadsheetml/2006/main">
  <c r="A16" i="12" l="1"/>
  <c r="A10" i="12"/>
  <c r="A3" i="12"/>
  <c r="B10" i="1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C9" i="11"/>
  <c r="D9" i="11"/>
  <c r="B9" i="11"/>
  <c r="I6" i="11"/>
  <c r="E4" i="11"/>
  <c r="E3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9" i="11"/>
  <c r="C13" i="12"/>
  <c r="A13" i="12"/>
  <c r="H5" i="11"/>
  <c r="F5" i="11"/>
  <c r="C5" i="13"/>
  <c r="C4" i="13"/>
  <c r="C3" i="13"/>
  <c r="A9" i="12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</calcChain>
</file>

<file path=xl/comments1.xml><?xml version="1.0" encoding="utf-8"?>
<comments xmlns="http://schemas.openxmlformats.org/spreadsheetml/2006/main">
  <authors>
    <author>Kopská Jaroslava Ing. (UPS-KHA)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 3 dohody</t>
        </r>
      </text>
    </comment>
  </commentList>
</comments>
</file>

<file path=xl/sharedStrings.xml><?xml version="1.0" encoding="utf-8"?>
<sst xmlns="http://schemas.openxmlformats.org/spreadsheetml/2006/main" count="112" uniqueCount="84">
  <si>
    <t>Datum:</t>
  </si>
  <si>
    <t>Jméno</t>
  </si>
  <si>
    <t>Příjmení</t>
  </si>
  <si>
    <t>Titul</t>
  </si>
  <si>
    <t>Datum</t>
  </si>
  <si>
    <t>Vzdělávací zařízení:</t>
  </si>
  <si>
    <t>Evidence docházky a výuky</t>
  </si>
  <si>
    <t>Dohoda s ÚP ČR č.</t>
  </si>
  <si>
    <t>Název vzdělávací aktivity</t>
  </si>
  <si>
    <t>Termín konání</t>
  </si>
  <si>
    <t>od</t>
  </si>
  <si>
    <t>do</t>
  </si>
  <si>
    <t>Zaměstnavatel / OSVČ:</t>
  </si>
  <si>
    <t>Jména lektorů:</t>
  </si>
  <si>
    <t>počet vyučovacích hodin strávených  na výuce</t>
  </si>
  <si>
    <t>-</t>
  </si>
  <si>
    <t>Téma</t>
  </si>
  <si>
    <t>Podpis lektora</t>
  </si>
  <si>
    <t>P.č.</t>
  </si>
  <si>
    <t>podpis</t>
  </si>
  <si>
    <t>Záznam o mimořádném odchodu/příchodu z/do výuky:</t>
  </si>
  <si>
    <t>Jméno zaměstnance</t>
  </si>
  <si>
    <t>Čas odchodu</t>
  </si>
  <si>
    <t>Čas příchodu</t>
  </si>
  <si>
    <t>podpis zaměstnavatele / OSVČ</t>
  </si>
  <si>
    <t>Závěrečný protokol</t>
  </si>
  <si>
    <t>Plánovaný rozsah vzdělávací aktivity dle dohody</t>
  </si>
  <si>
    <t>Stručné zhodnocení vzdělávací aktivity:</t>
  </si>
  <si>
    <t>Splnění docházky (%)</t>
  </si>
  <si>
    <t>úspěšnost 
ANO / NE</t>
  </si>
  <si>
    <t>Číslo osvědčení / Důvod neúspěchu</t>
  </si>
  <si>
    <t>podpis odpovědného pracovníka vzdělávacího zařízení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</si>
  <si>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</si>
  <si>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</si>
  <si>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</si>
  <si>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</si>
  <si>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</si>
  <si>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</si>
  <si>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Počet absolvovaných hodin účasti</t>
  </si>
  <si>
    <t>ANO</t>
  </si>
  <si>
    <t>NE</t>
  </si>
  <si>
    <t>Oznámení o změně</t>
  </si>
  <si>
    <t>harmonogramu vzdělávací aktivity</t>
  </si>
  <si>
    <t>Zaměstnavatel</t>
  </si>
  <si>
    <t>IČ:</t>
  </si>
  <si>
    <t>změna</t>
  </si>
  <si>
    <t>1.</t>
  </si>
  <si>
    <t>změna lektora vzdělávací aktivity</t>
  </si>
  <si>
    <t>původní údaj</t>
  </si>
  <si>
    <t>nový údaj</t>
  </si>
  <si>
    <t>2.</t>
  </si>
  <si>
    <t>3.</t>
  </si>
  <si>
    <t>4.</t>
  </si>
  <si>
    <t>5.</t>
  </si>
  <si>
    <t>datum a podpis odpovědného pracovníka vzdělávacího zařízení</t>
  </si>
  <si>
    <t>ostatní změny</t>
  </si>
  <si>
    <t>Novák, Horák</t>
  </si>
  <si>
    <t>Novák, Horák, Málková</t>
  </si>
  <si>
    <t>15.6.2019, 15:00 - 16:45</t>
  </si>
  <si>
    <t>1.6.2019, 15:00 - 16:45</t>
  </si>
  <si>
    <t>Čas výuky od - do</t>
  </si>
  <si>
    <t>Přestávka na oběd od - do</t>
  </si>
  <si>
    <t>Projekt Podpora odborného vzdělávání zaměstnanců II, registrační číslo CZ.03.1.52/0.0/0.0/15_021/0000053 je spolufinancovaný z prostředků Evropského sociálního fondu prostřednictvím Operačního programu Zaměstnanost 
a z prostředků státního rozpočtu České republiky</t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</si>
  <si>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</si>
  <si>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</si>
  <si>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2"/>
        <rFont val="Arial"/>
        <family val="2"/>
        <charset val="238"/>
      </rPr>
      <t>Vzdělávací zařízení / lekto</t>
    </r>
    <r>
      <rPr>
        <sz val="12"/>
        <rFont val="Arial"/>
        <family val="2"/>
        <charset val="238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</si>
  <si>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</si>
  <si>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</si>
  <si>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</si>
  <si>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t>skupina</t>
  </si>
  <si>
    <t>Účastník se nově zapojil do procesu vzdělávání / odborné přípravy ANO/NE*)</t>
  </si>
  <si>
    <t>*)</t>
  </si>
  <si>
    <t>Zadejte ANO v případě, že účastník po ukončení vzdělávací aktivity se nově zapojil do procesu vzdělávání nebo jiné odborné přípravy mimo projekt POVEZ II.</t>
  </si>
  <si>
    <t>k-1/2019</t>
  </si>
  <si>
    <t>ihcioncijcoijmop mpoipoimpoio bniuíýýrfzuf zuruzrvžýtoýázpní uúéíuúéuzíábzáízáízvb ýzáíýbzpíázníáunúéíuimé muáíénáíuznáýzáéízéú</t>
  </si>
  <si>
    <t>jhnicuhizúiogúoij mij §oijm§oioi oihoůhi gůukgůig ipgupig igu igupig pigupig pigu ipgipgipguiguiguigu iug iunui gbu gbip ugb iugbi u biu b iugh ui ghibu  ipu ipu</t>
  </si>
  <si>
    <t xml:space="preserve"> r are area reare area era era rea rear ea reare are areare r ear eaer are a rea reaer a re area re ar ea rea re are arearearaerarea rearearea</t>
  </si>
  <si>
    <t>bumbáa</t>
  </si>
  <si>
    <t>Jan</t>
  </si>
  <si>
    <t>Novák</t>
  </si>
  <si>
    <t>?</t>
  </si>
  <si>
    <t>Zdeněk</t>
  </si>
  <si>
    <t>Nádeníček</t>
  </si>
  <si>
    <t>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</si>
</sst>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2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12"/>
      <name val="Arial"/>
      <family val="2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71">
    <xf numFmtId="0" fontId="0" fillId="0" borderId="0" xfId="0"/>
    <xf numFmtId="0" fontId="0" fillId="2" borderId="1" xfId="0" applyFont="1" applyFill="1" applyBorder="1" applyAlignment="1" applyProtection="1">
      <alignment horizontal="left" vertical="center"/>
    </xf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5" fillId="3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4" fontId="0" fillId="3" borderId="1" xfId="0" applyNumberFormat="1" applyFill="1" applyBorder="1" applyAlignment="1" applyProtection="1">
      <alignment horizontal="left" vertical="top" wrapText="1"/>
      <protection locked="0"/>
    </xf>
    <xf numFmtId="9" fontId="0" fillId="0" borderId="0" xfId="0" applyNumberFormat="1"/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/>
    <xf numFmtId="0" fontId="7" fillId="3" borderId="0" xfId="0" applyFont="1" applyFill="1" applyAlignment="1" applyProtection="1">
      <alignment vertical="center"/>
    </xf>
    <xf numFmtId="49" fontId="2" fillId="3" borderId="0" xfId="0" applyNumberFormat="1" applyFont="1" applyFill="1" applyAlignment="1" applyProtection="1">
      <alignment vertical="center"/>
    </xf>
    <xf numFmtId="0" fontId="8" fillId="3" borderId="0" xfId="0" applyFont="1" applyFill="1" applyProtection="1"/>
    <xf numFmtId="0" fontId="3" fillId="3" borderId="0" xfId="0" applyFont="1" applyFill="1" applyProtection="1"/>
    <xf numFmtId="0" fontId="8" fillId="3" borderId="1" xfId="0" applyFont="1" applyFill="1" applyBorder="1" applyAlignment="1" applyProtection="1">
      <alignment vertical="center"/>
    </xf>
    <xf numFmtId="0" fontId="8" fillId="3" borderId="2" xfId="0" applyFont="1" applyFill="1" applyBorder="1" applyAlignment="1" applyProtection="1">
      <alignment vertical="center"/>
    </xf>
    <xf numFmtId="0" fontId="3" fillId="3" borderId="0" xfId="0" applyFont="1" applyFill="1"/>
    <xf numFmtId="0" fontId="8" fillId="3" borderId="0" xfId="0" applyFont="1" applyFill="1"/>
    <xf numFmtId="20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20" fontId="8" fillId="3" borderId="4" xfId="0" applyNumberFormat="1" applyFont="1" applyFill="1" applyBorder="1" applyAlignment="1" applyProtection="1">
      <alignment horizontal="left" vertical="center" wrapText="1"/>
    </xf>
    <xf numFmtId="20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vertical="center"/>
    </xf>
    <xf numFmtId="0" fontId="9" fillId="2" borderId="7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2" borderId="9" xfId="0" applyFont="1" applyFill="1" applyBorder="1" applyAlignment="1" applyProtection="1">
      <alignment horizontal="center" vertical="center"/>
    </xf>
    <xf numFmtId="20" fontId="8" fillId="3" borderId="1" xfId="0" applyNumberFormat="1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vertical="center"/>
    </xf>
    <xf numFmtId="0" fontId="6" fillId="3" borderId="0" xfId="0" applyFont="1" applyFill="1" applyProtection="1"/>
    <xf numFmtId="0" fontId="5" fillId="3" borderId="0" xfId="0" applyFont="1" applyFill="1"/>
    <xf numFmtId="0" fontId="10" fillId="2" borderId="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/>
    </xf>
    <xf numFmtId="14" fontId="4" fillId="2" borderId="14" xfId="0" applyNumberFormat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/>
    <xf numFmtId="14" fontId="13" fillId="3" borderId="16" xfId="0" applyNumberFormat="1" applyFont="1" applyFill="1" applyBorder="1" applyAlignment="1" applyProtection="1">
      <alignment horizontal="right" vertical="center"/>
    </xf>
    <xf numFmtId="0" fontId="13" fillId="3" borderId="0" xfId="0" applyFont="1" applyFill="1" applyBorder="1" applyAlignment="1" applyProtection="1">
      <alignment horizontal="center" vertical="center"/>
    </xf>
    <xf numFmtId="14" fontId="13" fillId="3" borderId="17" xfId="0" applyNumberFormat="1" applyFont="1" applyFill="1" applyBorder="1" applyAlignment="1" applyProtection="1">
      <alignment horizontal="left" vertical="center"/>
    </xf>
    <xf numFmtId="0" fontId="12" fillId="3" borderId="18" xfId="0" applyFont="1" applyFill="1" applyBorder="1"/>
    <xf numFmtId="0" fontId="12" fillId="3" borderId="19" xfId="0" applyFont="1" applyFill="1" applyBorder="1"/>
    <xf numFmtId="0" fontId="12" fillId="3" borderId="20" xfId="0" applyFont="1" applyFill="1" applyBorder="1"/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textRotation="90" wrapText="1"/>
    </xf>
    <xf numFmtId="0" fontId="8" fillId="2" borderId="5" xfId="0" applyFont="1" applyFill="1" applyBorder="1" applyAlignment="1" applyProtection="1">
      <alignment horizontal="center" textRotation="90" wrapText="1"/>
    </xf>
    <xf numFmtId="0" fontId="8" fillId="2" borderId="1" xfId="0" applyFont="1" applyFill="1" applyBorder="1" applyAlignment="1" applyProtection="1">
      <alignment horizontal="center" textRotation="90" wrapText="1"/>
    </xf>
    <xf numFmtId="0" fontId="8" fillId="2" borderId="2" xfId="0" applyFont="1" applyFill="1" applyBorder="1" applyAlignment="1" applyProtection="1">
      <alignment horizontal="center" textRotation="90" wrapText="1"/>
    </xf>
    <xf numFmtId="0" fontId="8" fillId="2" borderId="8" xfId="0" applyFont="1" applyFill="1" applyBorder="1" applyAlignment="1" applyProtection="1">
      <alignment horizontal="center" textRotation="90" wrapText="1"/>
    </xf>
    <xf numFmtId="0" fontId="8" fillId="2" borderId="10" xfId="0" applyFont="1" applyFill="1" applyBorder="1" applyAlignment="1" applyProtection="1">
      <alignment horizontal="center" textRotation="90" wrapText="1"/>
    </xf>
    <xf numFmtId="0" fontId="8" fillId="2" borderId="12" xfId="0" applyFont="1" applyFill="1" applyBorder="1" applyAlignment="1" applyProtection="1">
      <alignment horizontal="center" textRotation="90" wrapText="1"/>
    </xf>
    <xf numFmtId="0" fontId="8" fillId="3" borderId="2" xfId="0" applyFont="1" applyFill="1" applyBorder="1" applyAlignment="1" applyProtection="1">
      <alignment horizontal="center" vertical="center"/>
    </xf>
    <xf numFmtId="14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top" wrapText="1"/>
    </xf>
    <xf numFmtId="0" fontId="8" fillId="3" borderId="0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top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2" borderId="24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/>
    </xf>
    <xf numFmtId="0" fontId="12" fillId="3" borderId="14" xfId="0" applyFont="1" applyFill="1" applyBorder="1" applyAlignment="1" applyProtection="1">
      <alignment horizontal="center"/>
    </xf>
    <xf numFmtId="0" fontId="12" fillId="3" borderId="15" xfId="0" applyFont="1" applyFill="1" applyBorder="1" applyAlignment="1" applyProtection="1">
      <alignment horizontal="center"/>
    </xf>
    <xf numFmtId="0" fontId="13" fillId="3" borderId="16" xfId="0" applyFont="1" applyFill="1" applyBorder="1" applyAlignment="1" applyProtection="1">
      <alignment horizontal="center" vertical="top" wrapText="1"/>
    </xf>
    <xf numFmtId="0" fontId="13" fillId="3" borderId="0" xfId="0" applyFont="1" applyFill="1" applyBorder="1" applyAlignment="1" applyProtection="1">
      <alignment horizontal="center" vertical="top" wrapText="1"/>
    </xf>
    <xf numFmtId="0" fontId="13" fillId="3" borderId="17" xfId="0" applyFont="1" applyFill="1" applyBorder="1" applyAlignment="1" applyProtection="1">
      <alignment horizontal="center" vertical="top" wrapText="1"/>
    </xf>
    <xf numFmtId="0" fontId="12" fillId="3" borderId="16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17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0" fillId="3" borderId="14" xfId="0" applyFill="1" applyBorder="1" applyAlignment="1" applyProtection="1">
      <alignment horizontal="center" vertical="top"/>
    </xf>
    <xf numFmtId="0" fontId="0" fillId="3" borderId="0" xfId="0" applyFill="1" applyBorder="1" applyAlignment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18" fillId="2" borderId="1" xfId="0" applyFont="1" applyFill="1" applyBorder="1" applyAlignment="1" applyProtection="1">
      <alignment horizontal="left" vertical="center"/>
    </xf>
    <xf numFmtId="0" fontId="18" fillId="2" borderId="1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left" vertical="center"/>
    </xf>
    <xf numFmtId="0" fontId="22" fillId="2" borderId="6" xfId="0" applyFont="1" applyFill="1" applyBorder="1" applyAlignment="1" applyProtection="1">
      <alignment horizontal="left" vertical="center"/>
    </xf>
    <xf numFmtId="0" fontId="22" fillId="2" borderId="7" xfId="0" applyFont="1" applyFill="1" applyBorder="1" applyAlignment="1" applyProtection="1">
      <alignment horizontal="left" vertical="center"/>
    </xf>
    <xf numFmtId="0" fontId="22" fillId="2" borderId="9" xfId="0" applyFont="1" applyFill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left" vertical="center"/>
    </xf>
    <xf numFmtId="0" fontId="22" fillId="2" borderId="11" xfId="0" applyFont="1" applyFill="1" applyBorder="1" applyAlignment="1" applyProtection="1">
      <alignment horizontal="left" vertical="top"/>
    </xf>
    <xf numFmtId="0" fontId="22" fillId="2" borderId="2" xfId="0" applyFont="1" applyFill="1" applyBorder="1" applyAlignment="1" applyProtection="1">
      <alignment horizontal="left" vertical="top"/>
    </xf>
    <xf numFmtId="0" fontId="23" fillId="2" borderId="6" xfId="0" applyFont="1" applyFill="1" applyBorder="1" applyAlignment="1" applyProtection="1">
      <alignment horizontal="right" vertical="center" wrapText="1"/>
    </xf>
    <xf numFmtId="0" fontId="23" fillId="2" borderId="7" xfId="0" applyFont="1" applyFill="1" applyBorder="1" applyAlignment="1" applyProtection="1">
      <alignment horizontal="right" vertical="center" wrapText="1"/>
    </xf>
    <xf numFmtId="0" fontId="22" fillId="2" borderId="9" xfId="0" applyFont="1" applyFill="1" applyBorder="1" applyAlignment="1" applyProtection="1">
      <alignment horizontal="right" vertical="center"/>
    </xf>
    <xf numFmtId="0" fontId="22" fillId="2" borderId="1" xfId="0" applyFont="1" applyFill="1" applyBorder="1" applyAlignment="1" applyProtection="1">
      <alignment horizontal="right" vertical="center"/>
    </xf>
    <xf numFmtId="0" fontId="22" fillId="2" borderId="3" xfId="0" applyFont="1" applyFill="1" applyBorder="1" applyAlignment="1" applyProtection="1">
      <alignment horizontal="right" vertical="center"/>
    </xf>
    <xf numFmtId="0" fontId="22" fillId="2" borderId="9" xfId="0" applyFont="1" applyFill="1" applyBorder="1" applyAlignment="1" applyProtection="1">
      <alignment horizontal="right" vertical="center" wrapText="1"/>
    </xf>
    <xf numFmtId="0" fontId="22" fillId="2" borderId="1" xfId="0" applyFont="1" applyFill="1" applyBorder="1" applyAlignment="1" applyProtection="1">
      <alignment horizontal="right" vertical="center" wrapText="1"/>
    </xf>
    <xf numFmtId="0" fontId="22" fillId="2" borderId="3" xfId="0" applyFont="1" applyFill="1" applyBorder="1" applyAlignment="1" applyProtection="1">
      <alignment horizontal="right" vertical="center" wrapText="1"/>
    </xf>
    <xf numFmtId="0" fontId="23" fillId="2" borderId="9" xfId="0" applyFont="1" applyFill="1" applyBorder="1" applyAlignment="1" applyProtection="1">
      <alignment horizontal="right" vertical="top" wrapText="1"/>
    </xf>
    <xf numFmtId="0" fontId="23" fillId="2" borderId="1" xfId="0" applyFont="1" applyFill="1" applyBorder="1" applyAlignment="1" applyProtection="1">
      <alignment horizontal="right" vertical="top" wrapText="1"/>
    </xf>
    <xf numFmtId="0" fontId="23" fillId="2" borderId="11" xfId="0" applyFont="1" applyFill="1" applyBorder="1" applyAlignment="1" applyProtection="1">
      <alignment horizontal="right" vertical="center"/>
    </xf>
    <xf numFmtId="0" fontId="23" fillId="2" borderId="2" xfId="0" applyFont="1" applyFill="1" applyBorder="1" applyAlignment="1" applyProtection="1">
      <alignment horizontal="right" vertical="center"/>
    </xf>
    <xf numFmtId="0" fontId="22" fillId="2" borderId="1" xfId="0" applyFont="1" applyFill="1" applyBorder="1" applyAlignment="1" applyProtection="1">
      <alignment horizontal="center" vertical="center"/>
    </xf>
    <xf numFmtId="14" fontId="22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right" vertical="center"/>
    </xf>
    <xf numFmtId="0" fontId="22" fillId="2" borderId="5" xfId="0" applyFont="1" applyFill="1" applyBorder="1" applyAlignment="1" applyProtection="1">
      <alignment horizontal="right" vertical="center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21" xfId="0" applyFont="1" applyFill="1" applyBorder="1" applyAlignment="1" applyProtection="1">
      <alignment horizontal="center" vertical="center"/>
      <protection locked="0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vertical="top"/>
    </xf>
    <xf numFmtId="0" fontId="2" fillId="3" borderId="14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4" xfId="0" applyFont="1" applyFill="1" applyBorder="1" applyAlignment="1" applyProtection="1">
      <alignment horizontal="left" vertical="center" wrapText="1"/>
    </xf>
    <xf numFmtId="9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3" borderId="2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 applyProtection="1">
      <alignment horizontal="left" vertical="center" wrapText="1"/>
      <protection locked="0"/>
    </xf>
    <xf numFmtId="14" fontId="4" fillId="2" borderId="4" xfId="0" applyNumberFormat="1" applyFont="1" applyFill="1" applyBorder="1" applyAlignment="1" applyProtection="1">
      <alignment horizontal="left" vertical="center"/>
    </xf>
    <xf numFmtId="14" fontId="4" fillId="2" borderId="5" xfId="0" applyNumberFormat="1" applyFont="1" applyFill="1" applyBorder="1" applyAlignment="1" applyProtection="1">
      <alignment horizontal="left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426720</xdr:colOff>
      <xdr:row>0</xdr:row>
      <xdr:rowOff>624840</xdr:rowOff>
    </xdr:to>
    <xdr:pic>
      <xdr:nvPicPr>
        <xdr:cNvPr id="7253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09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1219200</xdr:colOff>
      <xdr:row>1</xdr:row>
      <xdr:rowOff>320040</xdr:rowOff>
    </xdr:to>
    <xdr:pic>
      <xdr:nvPicPr>
        <xdr:cNvPr id="8226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3352800</xdr:colOff>
      <xdr:row>0</xdr:row>
      <xdr:rowOff>571500</xdr:rowOff>
    </xdr:to>
    <xdr:pic>
      <xdr:nvPicPr>
        <xdr:cNvPr id="9249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845820</xdr:colOff>
      <xdr:row>1</xdr:row>
      <xdr:rowOff>137160</xdr:rowOff>
    </xdr:to>
    <xdr:pic>
      <xdr:nvPicPr>
        <xdr:cNvPr id="1027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64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kha-25\home\POVEZ%20II\VZORY\KHA-MN-XX-201X-EXT-p&#345;&#237;lohy+formul&#225;&#345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Evidence docházky a výuky str 1"/>
      <sheetName val="Evidence docházky a výuky str.2"/>
      <sheetName val="Evidence docházky a výuky str 3"/>
      <sheetName val="Závěrečný protokol"/>
      <sheetName val="Označení učebny"/>
    </sheetNames>
    <sheetDataSet>
      <sheetData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5" sqref="B5"/>
    </sheetView>
  </sheetViews>
  <sheetFormatPr defaultRowHeight="14.4" x14ac:dyDescent="0.3"/>
  <sheetData>
    <row r="1" spans="1:2" x14ac:dyDescent="0.3">
      <c r="A1" t="s">
        <v>39</v>
      </c>
      <c r="B1" s="13">
        <v>0.5</v>
      </c>
    </row>
    <row r="2" spans="1:2" x14ac:dyDescent="0.3">
      <c r="A2" t="s">
        <v>40</v>
      </c>
      <c r="B2" s="13">
        <v>0.6</v>
      </c>
    </row>
    <row r="3" spans="1:2" x14ac:dyDescent="0.3">
      <c r="B3" s="13">
        <v>0.7</v>
      </c>
    </row>
    <row r="4" spans="1:2" x14ac:dyDescent="0.3">
      <c r="B4" s="13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zoomScale="70" zoomScaleNormal="70" workbookViewId="0">
      <selection activeCell="K8" sqref="K8:M9"/>
    </sheetView>
  </sheetViews>
  <sheetFormatPr defaultRowHeight="13.8" x14ac:dyDescent="0.25"/>
  <cols>
    <col min="1" max="1" width="4.88671875" style="18" customWidth="1"/>
    <col min="2" max="3" width="20.33203125" style="18" customWidth="1"/>
    <col min="4" max="4" width="6.88671875" style="18" customWidth="1"/>
    <col min="5" max="5" width="19" style="18" customWidth="1"/>
    <col min="6" max="6" width="1.6640625" style="18" bestFit="1" customWidth="1"/>
    <col min="7" max="8" width="19" style="18" customWidth="1"/>
    <col min="9" max="9" width="1.6640625" style="18" bestFit="1" customWidth="1"/>
    <col min="10" max="11" width="19" style="18" customWidth="1"/>
    <col min="12" max="12" width="1.6640625" style="18" bestFit="1" customWidth="1"/>
    <col min="13" max="14" width="19" style="18" customWidth="1"/>
    <col min="15" max="15" width="1.6640625" style="18" bestFit="1" customWidth="1"/>
    <col min="16" max="17" width="19" style="18" customWidth="1"/>
    <col min="18" max="18" width="1.6640625" style="18" bestFit="1" customWidth="1"/>
    <col min="19" max="19" width="19" style="18" customWidth="1"/>
    <col min="20" max="21" width="9" style="18" customWidth="1"/>
    <col min="22" max="16384" width="8.88671875" style="18"/>
  </cols>
  <sheetData>
    <row r="1" spans="1:21" ht="54.6" customHeight="1" thickBot="1" x14ac:dyDescent="0.3">
      <c r="B1" s="19"/>
      <c r="C1" s="19"/>
      <c r="D1" s="19"/>
      <c r="E1" s="71" t="s">
        <v>6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s="21" customFormat="1" ht="30" customHeight="1" x14ac:dyDescent="0.25">
      <c r="A2" s="123" t="s">
        <v>7</v>
      </c>
      <c r="B2" s="124"/>
      <c r="C2" s="124"/>
      <c r="D2" s="124"/>
      <c r="E2" s="149" t="s">
        <v>73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50"/>
    </row>
    <row r="3" spans="1:21" s="21" customFormat="1" ht="30" customHeight="1" x14ac:dyDescent="0.25">
      <c r="A3" s="125" t="s">
        <v>8</v>
      </c>
      <c r="B3" s="126"/>
      <c r="C3" s="126"/>
      <c r="D3" s="126"/>
      <c r="E3" s="160" t="s">
        <v>74</v>
      </c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1"/>
    </row>
    <row r="4" spans="1:21" s="26" customFormat="1" ht="30" customHeight="1" x14ac:dyDescent="0.25">
      <c r="A4" s="125" t="s">
        <v>9</v>
      </c>
      <c r="B4" s="126"/>
      <c r="C4" s="126"/>
      <c r="D4" s="126"/>
      <c r="E4" s="141" t="s">
        <v>10</v>
      </c>
      <c r="F4" s="142">
        <v>43753</v>
      </c>
      <c r="G4" s="143"/>
      <c r="H4" s="143"/>
      <c r="I4" s="144" t="s">
        <v>11</v>
      </c>
      <c r="J4" s="144"/>
      <c r="K4" s="142">
        <v>43758</v>
      </c>
      <c r="L4" s="142"/>
      <c r="M4" s="142"/>
      <c r="N4" s="133" t="s">
        <v>69</v>
      </c>
      <c r="O4" s="145"/>
      <c r="P4" s="145"/>
      <c r="Q4" s="145"/>
      <c r="R4" s="145"/>
      <c r="S4" s="146"/>
      <c r="T4" s="147">
        <v>5</v>
      </c>
      <c r="U4" s="148"/>
    </row>
    <row r="5" spans="1:21" s="26" customFormat="1" ht="30" customHeight="1" x14ac:dyDescent="0.25">
      <c r="A5" s="125" t="s">
        <v>12</v>
      </c>
      <c r="B5" s="126"/>
      <c r="C5" s="126"/>
      <c r="D5" s="126"/>
      <c r="E5" s="162" t="s">
        <v>75</v>
      </c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3"/>
    </row>
    <row r="6" spans="1:21" s="26" customFormat="1" ht="30" customHeight="1" x14ac:dyDescent="0.25">
      <c r="A6" s="125" t="s">
        <v>5</v>
      </c>
      <c r="B6" s="126"/>
      <c r="C6" s="126"/>
      <c r="D6" s="126"/>
      <c r="E6" s="162" t="s">
        <v>76</v>
      </c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3"/>
    </row>
    <row r="7" spans="1:21" s="26" customFormat="1" ht="30" customHeight="1" thickBot="1" x14ac:dyDescent="0.3">
      <c r="A7" s="127" t="s">
        <v>13</v>
      </c>
      <c r="B7" s="128"/>
      <c r="C7" s="128"/>
      <c r="D7" s="128"/>
      <c r="E7" s="164" t="s">
        <v>77</v>
      </c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5"/>
    </row>
    <row r="8" spans="1:21" s="26" customFormat="1" ht="30" customHeight="1" x14ac:dyDescent="0.25">
      <c r="A8" s="129" t="s">
        <v>4</v>
      </c>
      <c r="B8" s="130"/>
      <c r="C8" s="130"/>
      <c r="D8" s="130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1" t="s">
        <v>68</v>
      </c>
      <c r="U8" s="65" t="s">
        <v>14</v>
      </c>
    </row>
    <row r="9" spans="1:21" s="26" customFormat="1" ht="30" customHeight="1" x14ac:dyDescent="0.25">
      <c r="A9" s="131" t="s">
        <v>60</v>
      </c>
      <c r="B9" s="132"/>
      <c r="C9" s="132"/>
      <c r="D9" s="133"/>
      <c r="E9" s="27"/>
      <c r="F9" s="28" t="s">
        <v>15</v>
      </c>
      <c r="G9" s="29"/>
      <c r="H9" s="27"/>
      <c r="I9" s="28" t="s">
        <v>15</v>
      </c>
      <c r="J9" s="29"/>
      <c r="K9" s="27"/>
      <c r="L9" s="28" t="s">
        <v>15</v>
      </c>
      <c r="M9" s="29"/>
      <c r="N9" s="27"/>
      <c r="O9" s="28" t="s">
        <v>15</v>
      </c>
      <c r="P9" s="29"/>
      <c r="Q9" s="27"/>
      <c r="R9" s="28" t="s">
        <v>15</v>
      </c>
      <c r="S9" s="29"/>
      <c r="T9" s="62"/>
      <c r="U9" s="66"/>
    </row>
    <row r="10" spans="1:21" s="26" customFormat="1" ht="30" customHeight="1" x14ac:dyDescent="0.25">
      <c r="A10" s="134" t="s">
        <v>61</v>
      </c>
      <c r="B10" s="135"/>
      <c r="C10" s="135"/>
      <c r="D10" s="136"/>
      <c r="E10" s="27"/>
      <c r="F10" s="28" t="s">
        <v>15</v>
      </c>
      <c r="G10" s="29"/>
      <c r="H10" s="27"/>
      <c r="I10" s="28" t="s">
        <v>15</v>
      </c>
      <c r="J10" s="29"/>
      <c r="K10" s="27"/>
      <c r="L10" s="28" t="s">
        <v>15</v>
      </c>
      <c r="M10" s="29"/>
      <c r="N10" s="27"/>
      <c r="O10" s="28" t="s">
        <v>15</v>
      </c>
      <c r="P10" s="29"/>
      <c r="Q10" s="27"/>
      <c r="R10" s="28" t="s">
        <v>15</v>
      </c>
      <c r="S10" s="29"/>
      <c r="T10" s="62"/>
      <c r="U10" s="66"/>
    </row>
    <row r="11" spans="1:21" s="25" customFormat="1" ht="112.2" customHeight="1" x14ac:dyDescent="0.25">
      <c r="A11" s="137" t="s">
        <v>16</v>
      </c>
      <c r="B11" s="138"/>
      <c r="C11" s="138"/>
      <c r="D11" s="138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63"/>
      <c r="U11" s="66"/>
    </row>
    <row r="12" spans="1:21" s="26" customFormat="1" ht="33.6" customHeight="1" thickBot="1" x14ac:dyDescent="0.3">
      <c r="A12" s="139" t="s">
        <v>17</v>
      </c>
      <c r="B12" s="140"/>
      <c r="C12" s="140"/>
      <c r="D12" s="140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4"/>
      <c r="U12" s="67"/>
    </row>
    <row r="13" spans="1:21" s="34" customFormat="1" ht="15.6" x14ac:dyDescent="0.3">
      <c r="A13" s="30" t="s">
        <v>18</v>
      </c>
      <c r="B13" s="31" t="s">
        <v>1</v>
      </c>
      <c r="C13" s="31" t="s">
        <v>2</v>
      </c>
      <c r="D13" s="31" t="s">
        <v>3</v>
      </c>
      <c r="E13" s="72" t="s">
        <v>19</v>
      </c>
      <c r="F13" s="72"/>
      <c r="G13" s="72"/>
      <c r="H13" s="72" t="s">
        <v>19</v>
      </c>
      <c r="I13" s="72"/>
      <c r="J13" s="72"/>
      <c r="K13" s="72" t="s">
        <v>19</v>
      </c>
      <c r="L13" s="72"/>
      <c r="M13" s="72"/>
      <c r="N13" s="72" t="s">
        <v>19</v>
      </c>
      <c r="O13" s="72"/>
      <c r="P13" s="72"/>
      <c r="Q13" s="72" t="s">
        <v>19</v>
      </c>
      <c r="R13" s="72"/>
      <c r="S13" s="72"/>
      <c r="T13" s="32">
        <v>1</v>
      </c>
      <c r="U13" s="33">
        <v>2</v>
      </c>
    </row>
    <row r="14" spans="1:21" s="26" customFormat="1" ht="41.4" customHeight="1" x14ac:dyDescent="0.25">
      <c r="A14" s="35">
        <f>[1]P1!A10</f>
        <v>1</v>
      </c>
      <c r="B14" s="54" t="s">
        <v>78</v>
      </c>
      <c r="C14" s="54" t="s">
        <v>79</v>
      </c>
      <c r="D14" s="54" t="s">
        <v>80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36"/>
      <c r="U14" s="37"/>
    </row>
    <row r="15" spans="1:21" s="26" customFormat="1" ht="41.4" customHeight="1" x14ac:dyDescent="0.25">
      <c r="A15" s="35">
        <f>[1]P1!A11</f>
        <v>2</v>
      </c>
      <c r="B15" s="54"/>
      <c r="C15" s="54"/>
      <c r="D15" s="54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23"/>
      <c r="U15" s="37"/>
    </row>
    <row r="16" spans="1:21" s="26" customFormat="1" ht="41.4" customHeight="1" x14ac:dyDescent="0.25">
      <c r="A16" s="35">
        <f>[1]P1!A12</f>
        <v>3</v>
      </c>
      <c r="B16" s="54"/>
      <c r="C16" s="54"/>
      <c r="D16" s="5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23"/>
      <c r="U16" s="37"/>
    </row>
    <row r="17" spans="1:21" s="26" customFormat="1" ht="41.4" customHeight="1" x14ac:dyDescent="0.25">
      <c r="A17" s="35">
        <f>[1]P1!A13</f>
        <v>4</v>
      </c>
      <c r="B17" s="54"/>
      <c r="C17" s="54"/>
      <c r="D17" s="5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23"/>
      <c r="U17" s="37"/>
    </row>
    <row r="18" spans="1:21" s="26" customFormat="1" ht="41.4" customHeight="1" x14ac:dyDescent="0.25">
      <c r="A18" s="35">
        <f>[1]P1!A14</f>
        <v>5</v>
      </c>
      <c r="B18" s="54"/>
      <c r="C18" s="54"/>
      <c r="D18" s="54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23"/>
      <c r="U18" s="37"/>
    </row>
    <row r="19" spans="1:21" s="26" customFormat="1" ht="41.4" customHeight="1" x14ac:dyDescent="0.25">
      <c r="A19" s="35">
        <f>[1]P1!A15</f>
        <v>6</v>
      </c>
      <c r="B19" s="54"/>
      <c r="C19" s="54"/>
      <c r="D19" s="54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23"/>
      <c r="U19" s="37"/>
    </row>
    <row r="20" spans="1:21" s="26" customFormat="1" ht="41.4" customHeight="1" x14ac:dyDescent="0.25">
      <c r="A20" s="35">
        <f>[1]P1!A16</f>
        <v>7</v>
      </c>
      <c r="B20" s="54"/>
      <c r="C20" s="54"/>
      <c r="D20" s="54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23"/>
      <c r="U20" s="37"/>
    </row>
    <row r="21" spans="1:21" s="26" customFormat="1" ht="41.4" customHeight="1" x14ac:dyDescent="0.25">
      <c r="A21" s="35">
        <f>[1]P1!A17</f>
        <v>8</v>
      </c>
      <c r="B21" s="54"/>
      <c r="C21" s="54"/>
      <c r="D21" s="54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23"/>
      <c r="U21" s="37"/>
    </row>
    <row r="22" spans="1:21" s="26" customFormat="1" ht="41.4" customHeight="1" x14ac:dyDescent="0.25">
      <c r="A22" s="35">
        <f>[1]P1!A18</f>
        <v>9</v>
      </c>
      <c r="B22" s="54"/>
      <c r="C22" s="54"/>
      <c r="D22" s="54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23"/>
      <c r="U22" s="37"/>
    </row>
    <row r="23" spans="1:21" s="26" customFormat="1" ht="41.4" customHeight="1" x14ac:dyDescent="0.25">
      <c r="A23" s="35">
        <f>[1]P1!A19</f>
        <v>10</v>
      </c>
      <c r="B23" s="54"/>
      <c r="C23" s="54"/>
      <c r="D23" s="54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23"/>
      <c r="U23" s="37"/>
    </row>
    <row r="24" spans="1:21" s="26" customFormat="1" ht="41.4" customHeight="1" x14ac:dyDescent="0.25">
      <c r="A24" s="35">
        <f>[1]P1!A20</f>
        <v>11</v>
      </c>
      <c r="B24" s="54"/>
      <c r="C24" s="54"/>
      <c r="D24" s="54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23"/>
      <c r="U24" s="37"/>
    </row>
    <row r="25" spans="1:21" s="26" customFormat="1" ht="41.4" customHeight="1" x14ac:dyDescent="0.25">
      <c r="A25" s="35">
        <f>[1]P1!A21</f>
        <v>12</v>
      </c>
      <c r="B25" s="54"/>
      <c r="C25" s="54"/>
      <c r="D25" s="54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23"/>
      <c r="U25" s="37"/>
    </row>
    <row r="26" spans="1:21" s="26" customFormat="1" ht="41.4" customHeight="1" x14ac:dyDescent="0.25">
      <c r="A26" s="35">
        <f>[1]P1!A22</f>
        <v>13</v>
      </c>
      <c r="B26" s="54"/>
      <c r="C26" s="54"/>
      <c r="D26" s="54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23"/>
      <c r="U26" s="37"/>
    </row>
    <row r="27" spans="1:21" s="26" customFormat="1" ht="41.4" customHeight="1" x14ac:dyDescent="0.25">
      <c r="A27" s="35">
        <f>[1]P1!A23</f>
        <v>14</v>
      </c>
      <c r="B27" s="54"/>
      <c r="C27" s="54"/>
      <c r="D27" s="54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23"/>
      <c r="U27" s="37"/>
    </row>
    <row r="28" spans="1:21" s="26" customFormat="1" ht="41.4" customHeight="1" x14ac:dyDescent="0.25">
      <c r="A28" s="35">
        <f>[1]P1!A24</f>
        <v>15</v>
      </c>
      <c r="B28" s="54"/>
      <c r="C28" s="54"/>
      <c r="D28" s="54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23"/>
      <c r="U28" s="37"/>
    </row>
    <row r="29" spans="1:21" s="26" customFormat="1" ht="41.4" customHeight="1" x14ac:dyDescent="0.25">
      <c r="A29" s="35">
        <f>[1]P1!A25</f>
        <v>16</v>
      </c>
      <c r="B29" s="54"/>
      <c r="C29" s="54"/>
      <c r="D29" s="54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23"/>
      <c r="U29" s="37"/>
    </row>
    <row r="30" spans="1:21" s="26" customFormat="1" ht="41.4" customHeight="1" x14ac:dyDescent="0.25">
      <c r="A30" s="35">
        <f>[1]P1!A26</f>
        <v>17</v>
      </c>
      <c r="B30" s="54"/>
      <c r="C30" s="54"/>
      <c r="D30" s="54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23"/>
      <c r="U30" s="37"/>
    </row>
    <row r="31" spans="1:21" s="26" customFormat="1" ht="41.4" customHeight="1" x14ac:dyDescent="0.25">
      <c r="A31" s="35">
        <f>[1]P1!A27</f>
        <v>18</v>
      </c>
      <c r="B31" s="54"/>
      <c r="C31" s="54"/>
      <c r="D31" s="54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23"/>
      <c r="U31" s="37"/>
    </row>
    <row r="32" spans="1:21" s="26" customFormat="1" ht="41.4" customHeight="1" x14ac:dyDescent="0.25">
      <c r="A32" s="35">
        <f>[1]P1!A28</f>
        <v>19</v>
      </c>
      <c r="B32" s="54"/>
      <c r="C32" s="54"/>
      <c r="D32" s="54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23"/>
      <c r="U32" s="37"/>
    </row>
    <row r="33" spans="1:21" s="26" customFormat="1" ht="41.4" customHeight="1" thickBot="1" x14ac:dyDescent="0.3">
      <c r="A33" s="38">
        <f>[1]P1!A29</f>
        <v>20</v>
      </c>
      <c r="B33" s="55" t="s">
        <v>81</v>
      </c>
      <c r="C33" s="55" t="s">
        <v>82</v>
      </c>
      <c r="D33" s="55" t="s">
        <v>83</v>
      </c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24"/>
      <c r="U33" s="39"/>
    </row>
    <row r="34" spans="1:21" s="21" customFormat="1" ht="17.399999999999999" x14ac:dyDescent="0.25">
      <c r="A34" s="82" t="s">
        <v>67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spans="1:21" s="21" customFormat="1" ht="25.2" customHeight="1" x14ac:dyDescent="0.25">
      <c r="A35" s="80" t="s">
        <v>63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</row>
    <row r="36" spans="1:21" s="21" customFormat="1" ht="36.6" customHeight="1" x14ac:dyDescent="0.25">
      <c r="A36" s="81" t="s">
        <v>64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</row>
    <row r="37" spans="1:21" s="21" customFormat="1" ht="36.6" customHeight="1" x14ac:dyDescent="0.25">
      <c r="A37" s="81" t="s">
        <v>65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</row>
    <row r="38" spans="1:21" s="21" customFormat="1" ht="36.6" customHeight="1" x14ac:dyDescent="0.25">
      <c r="A38" s="81" t="s">
        <v>66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</row>
    <row r="39" spans="1:21" s="21" customFormat="1" ht="15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</row>
    <row r="40" spans="1:21" s="40" customFormat="1" ht="17.399999999999999" x14ac:dyDescent="0.3">
      <c r="A40" s="56" t="s">
        <v>20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s="22" customFormat="1" ht="33" customHeight="1" x14ac:dyDescent="0.25">
      <c r="A41" s="57" t="s">
        <v>21</v>
      </c>
      <c r="B41" s="57"/>
      <c r="C41" s="57"/>
      <c r="D41" s="57"/>
      <c r="E41" s="57"/>
      <c r="F41" s="57"/>
      <c r="G41" s="57"/>
      <c r="H41" s="57" t="s">
        <v>0</v>
      </c>
      <c r="I41" s="57"/>
      <c r="J41" s="57"/>
      <c r="K41" s="57"/>
      <c r="L41" s="57"/>
      <c r="M41" s="58" t="s">
        <v>22</v>
      </c>
      <c r="N41" s="59"/>
      <c r="O41" s="59"/>
      <c r="P41" s="60"/>
      <c r="Q41" s="58" t="s">
        <v>23</v>
      </c>
      <c r="R41" s="59"/>
      <c r="S41" s="59"/>
      <c r="T41" s="59"/>
      <c r="U41" s="60"/>
    </row>
    <row r="42" spans="1:21" s="25" customFormat="1" ht="33" customHeight="1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  <c r="N42" s="59"/>
      <c r="O42" s="59"/>
      <c r="P42" s="60"/>
      <c r="Q42" s="58"/>
      <c r="R42" s="59"/>
      <c r="S42" s="59"/>
      <c r="T42" s="59"/>
      <c r="U42" s="60"/>
    </row>
    <row r="43" spans="1:21" s="25" customFormat="1" ht="33" customHeight="1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8"/>
      <c r="N43" s="59"/>
      <c r="O43" s="59"/>
      <c r="P43" s="60"/>
      <c r="Q43" s="58"/>
      <c r="R43" s="59"/>
      <c r="S43" s="59"/>
      <c r="T43" s="59"/>
      <c r="U43" s="60"/>
    </row>
    <row r="44" spans="1:21" s="25" customFormat="1" ht="33" customHeight="1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8"/>
      <c r="N44" s="59"/>
      <c r="O44" s="59"/>
      <c r="P44" s="60"/>
      <c r="Q44" s="58"/>
      <c r="R44" s="59"/>
      <c r="S44" s="59"/>
      <c r="T44" s="59"/>
      <c r="U44" s="60"/>
    </row>
    <row r="45" spans="1:21" s="25" customFormat="1" ht="33" customHeight="1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8"/>
      <c r="N45" s="59"/>
      <c r="O45" s="59"/>
      <c r="P45" s="60"/>
      <c r="Q45" s="58"/>
      <c r="R45" s="59"/>
      <c r="S45" s="59"/>
      <c r="T45" s="59"/>
      <c r="U45" s="60"/>
    </row>
    <row r="46" spans="1:21" s="25" customFormat="1" ht="33" customHeight="1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8"/>
      <c r="N46" s="59"/>
      <c r="O46" s="59"/>
      <c r="P46" s="60"/>
      <c r="Q46" s="58"/>
      <c r="R46" s="59"/>
      <c r="S46" s="59"/>
      <c r="T46" s="59"/>
      <c r="U46" s="60"/>
    </row>
    <row r="47" spans="1:21" s="25" customFormat="1" ht="33" customHeight="1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8"/>
      <c r="N47" s="59"/>
      <c r="O47" s="59"/>
      <c r="P47" s="60"/>
      <c r="Q47" s="58"/>
      <c r="R47" s="59"/>
      <c r="S47" s="59"/>
      <c r="T47" s="59"/>
      <c r="U47" s="60"/>
    </row>
    <row r="48" spans="1:21" s="25" customFormat="1" ht="33" customHeight="1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8"/>
      <c r="N48" s="59"/>
      <c r="O48" s="59"/>
      <c r="P48" s="60"/>
      <c r="Q48" s="58"/>
      <c r="R48" s="59"/>
      <c r="S48" s="59"/>
      <c r="T48" s="59"/>
      <c r="U48" s="60"/>
    </row>
    <row r="49" spans="1:21" s="25" customFormat="1" ht="33" customHeight="1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8"/>
      <c r="N49" s="59"/>
      <c r="O49" s="59"/>
      <c r="P49" s="60"/>
      <c r="Q49" s="58"/>
      <c r="R49" s="59"/>
      <c r="S49" s="59"/>
      <c r="T49" s="59"/>
      <c r="U49" s="60"/>
    </row>
    <row r="50" spans="1:21" ht="33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7"/>
      <c r="N50" s="78"/>
      <c r="O50" s="78"/>
      <c r="P50" s="79"/>
      <c r="Q50" s="77"/>
      <c r="R50" s="78"/>
      <c r="S50" s="78"/>
      <c r="T50" s="78"/>
      <c r="U50" s="79"/>
    </row>
    <row r="51" spans="1:21" ht="74.400000000000006" customHeight="1" x14ac:dyDescent="0.2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</row>
    <row r="52" spans="1:21" ht="28.95" customHeight="1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4" t="s">
        <v>24</v>
      </c>
      <c r="N52" s="74"/>
      <c r="O52" s="74"/>
      <c r="P52" s="74"/>
      <c r="Q52" s="74"/>
      <c r="R52" s="74"/>
      <c r="S52" s="74"/>
      <c r="T52" s="74"/>
      <c r="U52" s="74"/>
    </row>
    <row r="53" spans="1:21" x14ac:dyDescent="0.25">
      <c r="A53" s="14"/>
      <c r="B53" s="14"/>
      <c r="C53" s="14"/>
      <c r="D53" s="14"/>
      <c r="E53" s="14"/>
      <c r="F53" s="20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</sheetData>
  <sheetProtection algorithmName="SHA-512" hashValue="BfLNRja4WgiAlxhzGjoW23/UB5/hdqx7UuGPHTJId9Y/SSUYbdxZmF1EAiHW3L5cmw5Uu5D+bRBQECYd6UBt6w==" saltValue="u4oVoN1NvBOtT6fQPOqq5Q==" spinCount="100000" sheet="1" objects="1" scenarios="1"/>
  <mergeCells count="194">
    <mergeCell ref="T4:U4"/>
    <mergeCell ref="E31:G31"/>
    <mergeCell ref="H31:J31"/>
    <mergeCell ref="N30:P30"/>
    <mergeCell ref="K31:M31"/>
    <mergeCell ref="N31:P31"/>
    <mergeCell ref="Q31:S31"/>
    <mergeCell ref="H11:J11"/>
    <mergeCell ref="K11:M11"/>
    <mergeCell ref="E29:G29"/>
    <mergeCell ref="H47:L47"/>
    <mergeCell ref="A45:G45"/>
    <mergeCell ref="H45:L45"/>
    <mergeCell ref="A46:G46"/>
    <mergeCell ref="M45:P45"/>
    <mergeCell ref="Q45:U45"/>
    <mergeCell ref="M46:P46"/>
    <mergeCell ref="Q46:U46"/>
    <mergeCell ref="H46:L46"/>
    <mergeCell ref="Q49:U49"/>
    <mergeCell ref="Q48:U48"/>
    <mergeCell ref="A38:U38"/>
    <mergeCell ref="A39:U39"/>
    <mergeCell ref="M42:P42"/>
    <mergeCell ref="A48:G48"/>
    <mergeCell ref="H48:L48"/>
    <mergeCell ref="Q41:U41"/>
    <mergeCell ref="Q47:U47"/>
    <mergeCell ref="A47:G47"/>
    <mergeCell ref="M48:P48"/>
    <mergeCell ref="M47:P47"/>
    <mergeCell ref="A35:U35"/>
    <mergeCell ref="A37:U37"/>
    <mergeCell ref="E32:G32"/>
    <mergeCell ref="A34:U34"/>
    <mergeCell ref="A36:U36"/>
    <mergeCell ref="H32:J32"/>
    <mergeCell ref="K32:M32"/>
    <mergeCell ref="N32:P32"/>
    <mergeCell ref="A51:L52"/>
    <mergeCell ref="M51:U51"/>
    <mergeCell ref="M52:U52"/>
    <mergeCell ref="A49:G49"/>
    <mergeCell ref="H49:L49"/>
    <mergeCell ref="A50:G50"/>
    <mergeCell ref="H50:L50"/>
    <mergeCell ref="M49:P49"/>
    <mergeCell ref="M50:P50"/>
    <mergeCell ref="Q50:U50"/>
    <mergeCell ref="Q32:S32"/>
    <mergeCell ref="E33:G33"/>
    <mergeCell ref="H33:J33"/>
    <mergeCell ref="K33:M33"/>
    <mergeCell ref="N33:P33"/>
    <mergeCell ref="Q33:S33"/>
    <mergeCell ref="H29:J29"/>
    <mergeCell ref="K29:M29"/>
    <mergeCell ref="N29:P29"/>
    <mergeCell ref="Q29:S29"/>
    <mergeCell ref="E30:G30"/>
    <mergeCell ref="H30:J30"/>
    <mergeCell ref="K30:M30"/>
    <mergeCell ref="Q30:S30"/>
    <mergeCell ref="E27:G27"/>
    <mergeCell ref="H27:J27"/>
    <mergeCell ref="K27:M27"/>
    <mergeCell ref="N27:P27"/>
    <mergeCell ref="Q27:S27"/>
    <mergeCell ref="E28:G28"/>
    <mergeCell ref="H28:J28"/>
    <mergeCell ref="K28:M28"/>
    <mergeCell ref="N28:P28"/>
    <mergeCell ref="Q28:S28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17:G17"/>
    <mergeCell ref="H17:J17"/>
    <mergeCell ref="K17:M17"/>
    <mergeCell ref="N17:P17"/>
    <mergeCell ref="Q17:S17"/>
    <mergeCell ref="E18:G18"/>
    <mergeCell ref="H18:J18"/>
    <mergeCell ref="K18:M18"/>
    <mergeCell ref="N18:P18"/>
    <mergeCell ref="Q18:S18"/>
    <mergeCell ref="E15:G15"/>
    <mergeCell ref="H15:J15"/>
    <mergeCell ref="K15:M15"/>
    <mergeCell ref="N15:P15"/>
    <mergeCell ref="Q15:S15"/>
    <mergeCell ref="E16:G16"/>
    <mergeCell ref="H16:J16"/>
    <mergeCell ref="K16:M16"/>
    <mergeCell ref="N16:P16"/>
    <mergeCell ref="Q16:S16"/>
    <mergeCell ref="E13:G13"/>
    <mergeCell ref="H13:J13"/>
    <mergeCell ref="K13:M13"/>
    <mergeCell ref="N13:P13"/>
    <mergeCell ref="Q13:S13"/>
    <mergeCell ref="E14:G14"/>
    <mergeCell ref="H14:J14"/>
    <mergeCell ref="K14:M14"/>
    <mergeCell ref="N14:P14"/>
    <mergeCell ref="Q14:S14"/>
    <mergeCell ref="E1:U1"/>
    <mergeCell ref="A2:D2"/>
    <mergeCell ref="E2:U2"/>
    <mergeCell ref="A3:D3"/>
    <mergeCell ref="E3:U3"/>
    <mergeCell ref="A4:D4"/>
    <mergeCell ref="F4:H4"/>
    <mergeCell ref="I4:J4"/>
    <mergeCell ref="K4:M4"/>
    <mergeCell ref="N4:S4"/>
    <mergeCell ref="N12:P12"/>
    <mergeCell ref="Q12:S12"/>
    <mergeCell ref="E8:G8"/>
    <mergeCell ref="H8:J8"/>
    <mergeCell ref="K8:M8"/>
    <mergeCell ref="Q11:S11"/>
    <mergeCell ref="Q8:S8"/>
    <mergeCell ref="N11:P11"/>
    <mergeCell ref="N8:P8"/>
    <mergeCell ref="E11:G11"/>
    <mergeCell ref="T8:T12"/>
    <mergeCell ref="U8:U12"/>
    <mergeCell ref="A8:D8"/>
    <mergeCell ref="A9:D9"/>
    <mergeCell ref="A10:D10"/>
    <mergeCell ref="A11:D11"/>
    <mergeCell ref="A12:D12"/>
    <mergeCell ref="E12:G12"/>
    <mergeCell ref="H12:J12"/>
    <mergeCell ref="K12:M12"/>
    <mergeCell ref="A6:D6"/>
    <mergeCell ref="E6:U6"/>
    <mergeCell ref="A5:D5"/>
    <mergeCell ref="E5:U5"/>
    <mergeCell ref="A7:D7"/>
    <mergeCell ref="E7:U7"/>
    <mergeCell ref="M43:P43"/>
    <mergeCell ref="Q43:U43"/>
    <mergeCell ref="M44:P44"/>
    <mergeCell ref="Q44:U44"/>
    <mergeCell ref="A43:G43"/>
    <mergeCell ref="H43:L43"/>
    <mergeCell ref="A44:G44"/>
    <mergeCell ref="H44:L44"/>
    <mergeCell ref="A40:U40"/>
    <mergeCell ref="A41:G41"/>
    <mergeCell ref="H41:L41"/>
    <mergeCell ref="A42:G42"/>
    <mergeCell ref="H42:L42"/>
    <mergeCell ref="M41:P41"/>
    <mergeCell ref="Q42:U4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2" orientation="landscape" r:id="rId1"/>
  <headerFooter>
    <oddFooter xml:space="preserve">&amp;LPOVEZ II reg.č. projektu CZ.03.1.52/0.0/0.0/15_021/0000053
OSÚ&amp;R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="107" zoomScaleNormal="107" workbookViewId="0">
      <selection activeCell="E7" sqref="E7:I7"/>
    </sheetView>
  </sheetViews>
  <sheetFormatPr defaultRowHeight="13.2" x14ac:dyDescent="0.25"/>
  <cols>
    <col min="1" max="1" width="4.88671875" style="25" customWidth="1"/>
    <col min="2" max="3" width="22.88671875" style="25" customWidth="1"/>
    <col min="4" max="4" width="5.6640625" style="25" customWidth="1"/>
    <col min="5" max="5" width="15.109375" style="25" customWidth="1"/>
    <col min="6" max="6" width="10.44140625" style="25" customWidth="1"/>
    <col min="7" max="7" width="11" style="25" customWidth="1"/>
    <col min="8" max="8" width="15.77734375" style="25" customWidth="1"/>
    <col min="9" max="9" width="23.44140625" style="25" customWidth="1"/>
    <col min="10" max="16384" width="8.88671875" style="25"/>
  </cols>
  <sheetData>
    <row r="1" spans="1:9" ht="19.2" customHeight="1" x14ac:dyDescent="0.25"/>
    <row r="2" spans="1:9" ht="52.95" customHeight="1" x14ac:dyDescent="0.4">
      <c r="A2" s="84" t="s">
        <v>25</v>
      </c>
      <c r="B2" s="84"/>
      <c r="C2" s="84"/>
      <c r="D2" s="84"/>
      <c r="E2" s="84"/>
      <c r="F2" s="84"/>
      <c r="G2" s="84"/>
      <c r="H2" s="84"/>
      <c r="I2" s="84"/>
    </row>
    <row r="3" spans="1:9" ht="33" customHeight="1" x14ac:dyDescent="0.25">
      <c r="A3" s="85" t="s">
        <v>7</v>
      </c>
      <c r="B3" s="85"/>
      <c r="C3" s="85"/>
      <c r="D3" s="85"/>
      <c r="E3" s="156" t="str">
        <f>IF('Evidence docházky'!E2="","",'Evidence docházky'!E2)</f>
        <v>k-1/2019</v>
      </c>
      <c r="F3" s="156"/>
      <c r="G3" s="156"/>
      <c r="H3" s="156"/>
      <c r="I3" s="156"/>
    </row>
    <row r="4" spans="1:9" ht="33" customHeight="1" x14ac:dyDescent="0.25">
      <c r="A4" s="85" t="s">
        <v>8</v>
      </c>
      <c r="B4" s="85"/>
      <c r="C4" s="85"/>
      <c r="D4" s="85"/>
      <c r="E4" s="157" t="str">
        <f>IF('Evidence docházky'!E3="","",'Evidence docházky'!E3)</f>
        <v>ihcioncijcoijmop mpoipoimpoio bniuíýýrfzuf zuruzrvžýtoýázpní uúéíuúéuzíábzáízáízvb ýzáíýbzpíázníáunúéíuimé muáíénáíuznáýzáéízéú</v>
      </c>
      <c r="F4" s="157"/>
      <c r="G4" s="157"/>
      <c r="H4" s="157"/>
      <c r="I4" s="157"/>
    </row>
    <row r="5" spans="1:9" ht="33" customHeight="1" x14ac:dyDescent="0.25">
      <c r="A5" s="89" t="s">
        <v>9</v>
      </c>
      <c r="B5" s="89"/>
      <c r="C5" s="89"/>
      <c r="D5" s="90"/>
      <c r="E5" s="43" t="s">
        <v>10</v>
      </c>
      <c r="F5" s="44">
        <f>IF('Evidence docházky'!F4="","",'Evidence docházky'!F4)</f>
        <v>43753</v>
      </c>
      <c r="G5" s="45" t="s">
        <v>11</v>
      </c>
      <c r="H5" s="166">
        <f>IF('Evidence docházky'!K4="","",'Evidence docházky'!K4)</f>
        <v>43758</v>
      </c>
      <c r="I5" s="167"/>
    </row>
    <row r="6" spans="1:9" ht="33" customHeight="1" x14ac:dyDescent="0.25">
      <c r="A6" s="85" t="s">
        <v>26</v>
      </c>
      <c r="B6" s="85"/>
      <c r="C6" s="85"/>
      <c r="D6" s="85"/>
      <c r="E6" s="46"/>
      <c r="F6" s="91" t="s">
        <v>69</v>
      </c>
      <c r="G6" s="153"/>
      <c r="H6" s="92"/>
      <c r="I6" s="16">
        <f>IF('Evidence docházky'!T4="","",'Evidence docházky'!T4)</f>
        <v>5</v>
      </c>
    </row>
    <row r="7" spans="1:9" ht="112.2" customHeight="1" x14ac:dyDescent="0.25">
      <c r="A7" s="87" t="s">
        <v>27</v>
      </c>
      <c r="B7" s="87"/>
      <c r="C7" s="87"/>
      <c r="D7" s="87"/>
      <c r="E7" s="88"/>
      <c r="F7" s="88"/>
      <c r="G7" s="88"/>
      <c r="H7" s="88"/>
      <c r="I7" s="88"/>
    </row>
    <row r="8" spans="1:9" s="41" customFormat="1" ht="73.2" customHeight="1" x14ac:dyDescent="0.2">
      <c r="A8" s="42" t="s">
        <v>18</v>
      </c>
      <c r="B8" s="42" t="s">
        <v>1</v>
      </c>
      <c r="C8" s="42" t="s">
        <v>2</v>
      </c>
      <c r="D8" s="42" t="s">
        <v>3</v>
      </c>
      <c r="E8" s="42" t="s">
        <v>38</v>
      </c>
      <c r="F8" s="42" t="s">
        <v>28</v>
      </c>
      <c r="G8" s="42" t="s">
        <v>29</v>
      </c>
      <c r="H8" s="42" t="s">
        <v>70</v>
      </c>
      <c r="I8" s="152" t="s">
        <v>30</v>
      </c>
    </row>
    <row r="9" spans="1:9" ht="25.2" customHeight="1" x14ac:dyDescent="0.25">
      <c r="A9" s="16">
        <f>[1]P1!A10</f>
        <v>1</v>
      </c>
      <c r="B9" s="159" t="str">
        <f>IF('Evidence docházky'!B14="","",'Evidence docházky'!B14)</f>
        <v>Jan</v>
      </c>
      <c r="C9" s="159" t="str">
        <f>IF('Evidence docházky'!C14="","",'Evidence docházky'!C14)</f>
        <v>Novák</v>
      </c>
      <c r="D9" s="159" t="str">
        <f>IF('Evidence docházky'!D14="","",'Evidence docházky'!D14)</f>
        <v>?</v>
      </c>
      <c r="E9" s="46"/>
      <c r="F9" s="158" t="str">
        <f>IF($E$6="","",IF(E9="","",E9/$E$6))</f>
        <v/>
      </c>
      <c r="G9" s="46"/>
      <c r="H9" s="46"/>
      <c r="I9" s="151"/>
    </row>
    <row r="10" spans="1:9" ht="25.2" customHeight="1" x14ac:dyDescent="0.25">
      <c r="A10" s="16">
        <f>[1]P1!A11</f>
        <v>2</v>
      </c>
      <c r="B10" s="159" t="str">
        <f>IF('Evidence docházky'!B15="","",'Evidence docházky'!B15)</f>
        <v/>
      </c>
      <c r="C10" s="159" t="str">
        <f>IF('Evidence docházky'!C15="","",'Evidence docházky'!C15)</f>
        <v/>
      </c>
      <c r="D10" s="159" t="str">
        <f>IF('Evidence docházky'!D15="","",'Evidence docházky'!D15)</f>
        <v/>
      </c>
      <c r="E10" s="46"/>
      <c r="F10" s="158" t="str">
        <f t="shared" ref="F10:F28" si="0">IF($E$6="","",IF(E10="","",E10/$E$6))</f>
        <v/>
      </c>
      <c r="G10" s="46"/>
      <c r="H10" s="46"/>
      <c r="I10" s="151"/>
    </row>
    <row r="11" spans="1:9" ht="25.2" customHeight="1" x14ac:dyDescent="0.25">
      <c r="A11" s="16">
        <f>[1]P1!A12</f>
        <v>3</v>
      </c>
      <c r="B11" s="159" t="str">
        <f>IF('Evidence docházky'!B16="","",'Evidence docházky'!B16)</f>
        <v/>
      </c>
      <c r="C11" s="159" t="str">
        <f>IF('Evidence docházky'!C16="","",'Evidence docházky'!C16)</f>
        <v/>
      </c>
      <c r="D11" s="159" t="str">
        <f>IF('Evidence docházky'!D16="","",'Evidence docházky'!D16)</f>
        <v/>
      </c>
      <c r="E11" s="46"/>
      <c r="F11" s="158" t="str">
        <f t="shared" si="0"/>
        <v/>
      </c>
      <c r="G11" s="46"/>
      <c r="H11" s="46"/>
      <c r="I11" s="151"/>
    </row>
    <row r="12" spans="1:9" ht="25.2" customHeight="1" x14ac:dyDescent="0.25">
      <c r="A12" s="16">
        <f>[1]P1!A13</f>
        <v>4</v>
      </c>
      <c r="B12" s="159" t="str">
        <f>IF('Evidence docházky'!B17="","",'Evidence docházky'!B17)</f>
        <v/>
      </c>
      <c r="C12" s="159" t="str">
        <f>IF('Evidence docházky'!C17="","",'Evidence docházky'!C17)</f>
        <v/>
      </c>
      <c r="D12" s="159" t="str">
        <f>IF('Evidence docházky'!D17="","",'Evidence docházky'!D17)</f>
        <v/>
      </c>
      <c r="E12" s="46"/>
      <c r="F12" s="158" t="str">
        <f t="shared" si="0"/>
        <v/>
      </c>
      <c r="G12" s="46"/>
      <c r="H12" s="46"/>
      <c r="I12" s="151"/>
    </row>
    <row r="13" spans="1:9" ht="25.2" customHeight="1" x14ac:dyDescent="0.25">
      <c r="A13" s="16">
        <f>[1]P1!A14</f>
        <v>5</v>
      </c>
      <c r="B13" s="159" t="str">
        <f>IF('Evidence docházky'!B18="","",'Evidence docházky'!B18)</f>
        <v/>
      </c>
      <c r="C13" s="159" t="str">
        <f>IF('Evidence docházky'!C18="","",'Evidence docházky'!C18)</f>
        <v/>
      </c>
      <c r="D13" s="159" t="str">
        <f>IF('Evidence docházky'!D18="","",'Evidence docházky'!D18)</f>
        <v/>
      </c>
      <c r="E13" s="46"/>
      <c r="F13" s="158" t="str">
        <f t="shared" si="0"/>
        <v/>
      </c>
      <c r="G13" s="46"/>
      <c r="H13" s="46"/>
      <c r="I13" s="151"/>
    </row>
    <row r="14" spans="1:9" ht="25.2" customHeight="1" x14ac:dyDescent="0.25">
      <c r="A14" s="16">
        <f>[1]P1!A15</f>
        <v>6</v>
      </c>
      <c r="B14" s="159" t="str">
        <f>IF('Evidence docházky'!B19="","",'Evidence docházky'!B19)</f>
        <v/>
      </c>
      <c r="C14" s="159" t="str">
        <f>IF('Evidence docházky'!C19="","",'Evidence docházky'!C19)</f>
        <v/>
      </c>
      <c r="D14" s="159" t="str">
        <f>IF('Evidence docházky'!D19="","",'Evidence docházky'!D19)</f>
        <v/>
      </c>
      <c r="E14" s="46"/>
      <c r="F14" s="158" t="str">
        <f t="shared" si="0"/>
        <v/>
      </c>
      <c r="G14" s="46"/>
      <c r="H14" s="46"/>
      <c r="I14" s="151"/>
    </row>
    <row r="15" spans="1:9" ht="25.2" customHeight="1" x14ac:dyDescent="0.25">
      <c r="A15" s="16">
        <f>[1]P1!A16</f>
        <v>7</v>
      </c>
      <c r="B15" s="159" t="str">
        <f>IF('Evidence docházky'!B20="","",'Evidence docházky'!B20)</f>
        <v/>
      </c>
      <c r="C15" s="159" t="str">
        <f>IF('Evidence docházky'!C20="","",'Evidence docházky'!C20)</f>
        <v/>
      </c>
      <c r="D15" s="159" t="str">
        <f>IF('Evidence docházky'!D20="","",'Evidence docházky'!D20)</f>
        <v/>
      </c>
      <c r="E15" s="46"/>
      <c r="F15" s="158" t="str">
        <f t="shared" si="0"/>
        <v/>
      </c>
      <c r="G15" s="46"/>
      <c r="H15" s="46"/>
      <c r="I15" s="151"/>
    </row>
    <row r="16" spans="1:9" ht="25.2" customHeight="1" x14ac:dyDescent="0.25">
      <c r="A16" s="16">
        <f>[1]P1!A17</f>
        <v>8</v>
      </c>
      <c r="B16" s="159" t="str">
        <f>IF('Evidence docházky'!B21="","",'Evidence docházky'!B21)</f>
        <v/>
      </c>
      <c r="C16" s="159" t="str">
        <f>IF('Evidence docházky'!C21="","",'Evidence docházky'!C21)</f>
        <v/>
      </c>
      <c r="D16" s="159" t="str">
        <f>IF('Evidence docházky'!D21="","",'Evidence docházky'!D21)</f>
        <v/>
      </c>
      <c r="E16" s="46"/>
      <c r="F16" s="158" t="str">
        <f t="shared" si="0"/>
        <v/>
      </c>
      <c r="G16" s="46"/>
      <c r="H16" s="46"/>
      <c r="I16" s="151"/>
    </row>
    <row r="17" spans="1:9" ht="25.2" customHeight="1" x14ac:dyDescent="0.25">
      <c r="A17" s="16">
        <f>[1]P1!A18</f>
        <v>9</v>
      </c>
      <c r="B17" s="159" t="str">
        <f>IF('Evidence docházky'!B22="","",'Evidence docházky'!B22)</f>
        <v/>
      </c>
      <c r="C17" s="159" t="str">
        <f>IF('Evidence docházky'!C22="","",'Evidence docházky'!C22)</f>
        <v/>
      </c>
      <c r="D17" s="159" t="str">
        <f>IF('Evidence docházky'!D22="","",'Evidence docházky'!D22)</f>
        <v/>
      </c>
      <c r="E17" s="46"/>
      <c r="F17" s="158" t="str">
        <f t="shared" si="0"/>
        <v/>
      </c>
      <c r="G17" s="46"/>
      <c r="H17" s="46"/>
      <c r="I17" s="151"/>
    </row>
    <row r="18" spans="1:9" ht="25.2" customHeight="1" x14ac:dyDescent="0.25">
      <c r="A18" s="16">
        <f>[1]P1!A19</f>
        <v>10</v>
      </c>
      <c r="B18" s="159" t="str">
        <f>IF('Evidence docházky'!B23="","",'Evidence docházky'!B23)</f>
        <v/>
      </c>
      <c r="C18" s="159" t="str">
        <f>IF('Evidence docházky'!C23="","",'Evidence docházky'!C23)</f>
        <v/>
      </c>
      <c r="D18" s="159" t="str">
        <f>IF('Evidence docházky'!D23="","",'Evidence docházky'!D23)</f>
        <v/>
      </c>
      <c r="E18" s="46"/>
      <c r="F18" s="158" t="str">
        <f t="shared" si="0"/>
        <v/>
      </c>
      <c r="G18" s="46"/>
      <c r="H18" s="46"/>
      <c r="I18" s="151"/>
    </row>
    <row r="19" spans="1:9" ht="25.2" customHeight="1" x14ac:dyDescent="0.25">
      <c r="A19" s="16">
        <f>[1]P1!A20</f>
        <v>11</v>
      </c>
      <c r="B19" s="159" t="str">
        <f>IF('Evidence docházky'!B24="","",'Evidence docházky'!B24)</f>
        <v/>
      </c>
      <c r="C19" s="159" t="str">
        <f>IF('Evidence docházky'!C24="","",'Evidence docházky'!C24)</f>
        <v/>
      </c>
      <c r="D19" s="159" t="str">
        <f>IF('Evidence docházky'!D24="","",'Evidence docházky'!D24)</f>
        <v/>
      </c>
      <c r="E19" s="46"/>
      <c r="F19" s="158" t="str">
        <f t="shared" si="0"/>
        <v/>
      </c>
      <c r="G19" s="46"/>
      <c r="H19" s="46"/>
      <c r="I19" s="151"/>
    </row>
    <row r="20" spans="1:9" ht="25.2" customHeight="1" x14ac:dyDescent="0.25">
      <c r="A20" s="16">
        <f>[1]P1!A21</f>
        <v>12</v>
      </c>
      <c r="B20" s="159" t="str">
        <f>IF('Evidence docházky'!B25="","",'Evidence docházky'!B25)</f>
        <v/>
      </c>
      <c r="C20" s="159" t="str">
        <f>IF('Evidence docházky'!C25="","",'Evidence docházky'!C25)</f>
        <v/>
      </c>
      <c r="D20" s="159" t="str">
        <f>IF('Evidence docházky'!D25="","",'Evidence docházky'!D25)</f>
        <v/>
      </c>
      <c r="E20" s="46"/>
      <c r="F20" s="158" t="str">
        <f t="shared" si="0"/>
        <v/>
      </c>
      <c r="G20" s="46"/>
      <c r="H20" s="46"/>
      <c r="I20" s="151"/>
    </row>
    <row r="21" spans="1:9" ht="25.2" customHeight="1" x14ac:dyDescent="0.25">
      <c r="A21" s="16">
        <f>[1]P1!A22</f>
        <v>13</v>
      </c>
      <c r="B21" s="159" t="str">
        <f>IF('Evidence docházky'!B26="","",'Evidence docházky'!B26)</f>
        <v/>
      </c>
      <c r="C21" s="159" t="str">
        <f>IF('Evidence docházky'!C26="","",'Evidence docházky'!C26)</f>
        <v/>
      </c>
      <c r="D21" s="159" t="str">
        <f>IF('Evidence docházky'!D26="","",'Evidence docházky'!D26)</f>
        <v/>
      </c>
      <c r="E21" s="46"/>
      <c r="F21" s="158" t="str">
        <f t="shared" si="0"/>
        <v/>
      </c>
      <c r="G21" s="46"/>
      <c r="H21" s="46"/>
      <c r="I21" s="151"/>
    </row>
    <row r="22" spans="1:9" ht="25.2" customHeight="1" x14ac:dyDescent="0.25">
      <c r="A22" s="16">
        <f>[1]P1!A23</f>
        <v>14</v>
      </c>
      <c r="B22" s="159" t="str">
        <f>IF('Evidence docházky'!B27="","",'Evidence docházky'!B27)</f>
        <v/>
      </c>
      <c r="C22" s="159" t="str">
        <f>IF('Evidence docházky'!C27="","",'Evidence docházky'!C27)</f>
        <v/>
      </c>
      <c r="D22" s="159" t="str">
        <f>IF('Evidence docházky'!D27="","",'Evidence docházky'!D27)</f>
        <v/>
      </c>
      <c r="E22" s="46"/>
      <c r="F22" s="158" t="str">
        <f t="shared" si="0"/>
        <v/>
      </c>
      <c r="G22" s="46"/>
      <c r="H22" s="46"/>
      <c r="I22" s="151"/>
    </row>
    <row r="23" spans="1:9" ht="25.2" customHeight="1" x14ac:dyDescent="0.25">
      <c r="A23" s="16">
        <f>[1]P1!A24</f>
        <v>15</v>
      </c>
      <c r="B23" s="159" t="str">
        <f>IF('Evidence docházky'!B28="","",'Evidence docházky'!B28)</f>
        <v/>
      </c>
      <c r="C23" s="159" t="str">
        <f>IF('Evidence docházky'!C28="","",'Evidence docházky'!C28)</f>
        <v/>
      </c>
      <c r="D23" s="159" t="str">
        <f>IF('Evidence docházky'!D28="","",'Evidence docházky'!D28)</f>
        <v/>
      </c>
      <c r="E23" s="46"/>
      <c r="F23" s="158" t="str">
        <f t="shared" si="0"/>
        <v/>
      </c>
      <c r="G23" s="46"/>
      <c r="H23" s="46"/>
      <c r="I23" s="151"/>
    </row>
    <row r="24" spans="1:9" ht="25.2" customHeight="1" x14ac:dyDescent="0.25">
      <c r="A24" s="16">
        <f>[1]P1!A25</f>
        <v>16</v>
      </c>
      <c r="B24" s="159" t="str">
        <f>IF('Evidence docházky'!B29="","",'Evidence docházky'!B29)</f>
        <v/>
      </c>
      <c r="C24" s="159" t="str">
        <f>IF('Evidence docházky'!C29="","",'Evidence docházky'!C29)</f>
        <v/>
      </c>
      <c r="D24" s="159" t="str">
        <f>IF('Evidence docházky'!D29="","",'Evidence docházky'!D29)</f>
        <v/>
      </c>
      <c r="E24" s="46"/>
      <c r="F24" s="158" t="str">
        <f t="shared" si="0"/>
        <v/>
      </c>
      <c r="G24" s="46"/>
      <c r="H24" s="46"/>
      <c r="I24" s="151"/>
    </row>
    <row r="25" spans="1:9" ht="25.2" customHeight="1" x14ac:dyDescent="0.25">
      <c r="A25" s="16">
        <f>[1]P1!A26</f>
        <v>17</v>
      </c>
      <c r="B25" s="159" t="str">
        <f>IF('Evidence docházky'!B30="","",'Evidence docházky'!B30)</f>
        <v/>
      </c>
      <c r="C25" s="159" t="str">
        <f>IF('Evidence docházky'!C30="","",'Evidence docházky'!C30)</f>
        <v/>
      </c>
      <c r="D25" s="159" t="str">
        <f>IF('Evidence docházky'!D30="","",'Evidence docházky'!D30)</f>
        <v/>
      </c>
      <c r="E25" s="46"/>
      <c r="F25" s="158" t="str">
        <f t="shared" si="0"/>
        <v/>
      </c>
      <c r="G25" s="46"/>
      <c r="H25" s="46"/>
      <c r="I25" s="151"/>
    </row>
    <row r="26" spans="1:9" ht="25.2" customHeight="1" x14ac:dyDescent="0.25">
      <c r="A26" s="16">
        <f>[1]P1!A27</f>
        <v>18</v>
      </c>
      <c r="B26" s="159" t="str">
        <f>IF('Evidence docházky'!B31="","",'Evidence docházky'!B31)</f>
        <v/>
      </c>
      <c r="C26" s="159" t="str">
        <f>IF('Evidence docházky'!C31="","",'Evidence docházky'!C31)</f>
        <v/>
      </c>
      <c r="D26" s="159" t="str">
        <f>IF('Evidence docházky'!D31="","",'Evidence docházky'!D31)</f>
        <v/>
      </c>
      <c r="E26" s="46"/>
      <c r="F26" s="158" t="str">
        <f t="shared" si="0"/>
        <v/>
      </c>
      <c r="G26" s="46"/>
      <c r="H26" s="46"/>
      <c r="I26" s="151"/>
    </row>
    <row r="27" spans="1:9" ht="25.2" customHeight="1" x14ac:dyDescent="0.25">
      <c r="A27" s="16">
        <f>[1]P1!A28</f>
        <v>19</v>
      </c>
      <c r="B27" s="159" t="str">
        <f>IF('Evidence docházky'!B32="","",'Evidence docházky'!B32)</f>
        <v/>
      </c>
      <c r="C27" s="159" t="str">
        <f>IF('Evidence docházky'!C32="","",'Evidence docházky'!C32)</f>
        <v/>
      </c>
      <c r="D27" s="159" t="str">
        <f>IF('Evidence docházky'!D32="","",'Evidence docházky'!D32)</f>
        <v/>
      </c>
      <c r="E27" s="46"/>
      <c r="F27" s="158" t="str">
        <f t="shared" si="0"/>
        <v/>
      </c>
      <c r="G27" s="46"/>
      <c r="H27" s="46"/>
      <c r="I27" s="151"/>
    </row>
    <row r="28" spans="1:9" ht="25.2" customHeight="1" x14ac:dyDescent="0.25">
      <c r="A28" s="16">
        <f>[1]P1!A29</f>
        <v>20</v>
      </c>
      <c r="B28" s="159" t="str">
        <f>IF('Evidence docházky'!B33="","",'Evidence docházky'!B33)</f>
        <v>Zdeněk</v>
      </c>
      <c r="C28" s="159" t="str">
        <f>IF('Evidence docházky'!C33="","",'Evidence docházky'!C33)</f>
        <v>Nádeníček</v>
      </c>
      <c r="D28" s="159" t="str">
        <f>IF('Evidence docházky'!D33="","",'Evidence docházky'!D33)</f>
        <v>JJ</v>
      </c>
      <c r="E28" s="46"/>
      <c r="F28" s="158" t="str">
        <f t="shared" si="0"/>
        <v/>
      </c>
      <c r="G28" s="46"/>
      <c r="H28" s="46"/>
      <c r="I28" s="151"/>
    </row>
    <row r="29" spans="1:9" ht="97.95" customHeight="1" x14ac:dyDescent="0.25">
      <c r="A29" s="154" t="s">
        <v>71</v>
      </c>
      <c r="B29" s="155" t="s">
        <v>72</v>
      </c>
      <c r="C29" s="155"/>
      <c r="D29" s="155"/>
      <c r="E29" s="155"/>
      <c r="F29" s="155"/>
      <c r="G29" s="155"/>
      <c r="H29" s="155"/>
      <c r="I29" s="155"/>
    </row>
    <row r="30" spans="1:9" x14ac:dyDescent="0.25">
      <c r="A30" s="15"/>
      <c r="B30" s="17"/>
      <c r="C30" s="17"/>
      <c r="D30" s="17"/>
      <c r="E30" s="17"/>
      <c r="F30" s="17"/>
      <c r="G30" s="86" t="s">
        <v>31</v>
      </c>
      <c r="H30" s="86"/>
      <c r="I30" s="86"/>
    </row>
  </sheetData>
  <sheetProtection algorithmName="SHA-512" hashValue="Ow/qOry33UrZ8YqdFM4q8iXFybWCAbyIxM+N1QH+ZlND7l4GHQt6etKAtOv/QvMNODpCd62MOJExed3EjyzOJQ==" saltValue="AahnDiilLqXpVkj8B7Aymg==" spinCount="100000" sheet="1" objects="1" scenarios="1"/>
  <mergeCells count="13">
    <mergeCell ref="F6:H6"/>
    <mergeCell ref="B29:I29"/>
    <mergeCell ref="H5:I5"/>
    <mergeCell ref="A2:I2"/>
    <mergeCell ref="A3:D3"/>
    <mergeCell ref="E3:I3"/>
    <mergeCell ref="A4:D4"/>
    <mergeCell ref="E4:I4"/>
    <mergeCell ref="G30:I30"/>
    <mergeCell ref="A6:D6"/>
    <mergeCell ref="A7:D7"/>
    <mergeCell ref="E7:I7"/>
    <mergeCell ref="A5: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10" orientation="portrait" r:id="rId1"/>
  <headerFooter>
    <oddFooter>&amp;LPOVEZ II reg.č. projektu CZ.03.1.52/0.0/0.0/15_021/0000053
OSU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F3" sqref="F3"/>
    </sheetView>
  </sheetViews>
  <sheetFormatPr defaultRowHeight="22.8" x14ac:dyDescent="0.4"/>
  <cols>
    <col min="1" max="1" width="48.88671875" style="47" customWidth="1"/>
    <col min="2" max="2" width="6.44140625" style="47" customWidth="1"/>
    <col min="3" max="3" width="50.33203125" style="47" customWidth="1"/>
    <col min="4" max="16384" width="8.88671875" style="47"/>
  </cols>
  <sheetData>
    <row r="1" spans="1:3" ht="52.2" customHeight="1" x14ac:dyDescent="0.4"/>
    <row r="2" spans="1:3" ht="57" customHeight="1" x14ac:dyDescent="0.4">
      <c r="A2" s="93" t="s">
        <v>32</v>
      </c>
      <c r="B2" s="94"/>
      <c r="C2" s="95"/>
    </row>
    <row r="3" spans="1:3" ht="72.599999999999994" customHeight="1" x14ac:dyDescent="0.4">
      <c r="A3" s="168" t="str">
        <f>IF('Evidence docházky'!E5="","",'Evidence docházky'!E5)</f>
        <v>jhnicuhizúiogúoij mij §oijm§oioi oihoůhi gůukgůig ipgupig igu igupig pigupig pigu ipgipgipguiguiguigu iug iunui gbu gbip ugb iugbi u biu b iugh ui ghibu  ipu ipu</v>
      </c>
      <c r="B3" s="169"/>
      <c r="C3" s="170"/>
    </row>
    <row r="4" spans="1:3" ht="24" customHeight="1" x14ac:dyDescent="0.4">
      <c r="A4" s="99"/>
      <c r="B4" s="100"/>
      <c r="C4" s="101"/>
    </row>
    <row r="5" spans="1:3" x14ac:dyDescent="0.4">
      <c r="A5" s="99" t="s">
        <v>33</v>
      </c>
      <c r="B5" s="100"/>
      <c r="C5" s="101"/>
    </row>
    <row r="6" spans="1:3" x14ac:dyDescent="0.4">
      <c r="A6" s="102" t="s">
        <v>34</v>
      </c>
      <c r="B6" s="103"/>
      <c r="C6" s="104"/>
    </row>
    <row r="7" spans="1:3" x14ac:dyDescent="0.4">
      <c r="A7" s="99" t="s">
        <v>35</v>
      </c>
      <c r="B7" s="100"/>
      <c r="C7" s="101"/>
    </row>
    <row r="8" spans="1:3" ht="61.95" customHeight="1" x14ac:dyDescent="0.4">
      <c r="A8" s="99"/>
      <c r="B8" s="100"/>
      <c r="C8" s="101"/>
    </row>
    <row r="9" spans="1:3" ht="24" customHeight="1" x14ac:dyDescent="0.4">
      <c r="A9" s="108" t="str">
        <f>'Evidence docházky'!A3</f>
        <v>Název vzdělávací aktivity</v>
      </c>
      <c r="B9" s="109"/>
      <c r="C9" s="110"/>
    </row>
    <row r="10" spans="1:3" ht="70.2" customHeight="1" x14ac:dyDescent="0.4">
      <c r="A10" s="96" t="str">
        <f>IF('Evidence docházky'!E3="","",'Evidence docházky'!E3)</f>
        <v>ihcioncijcoijmop mpoipoimpoio bniuíýýrfzuf zuruzrvžýtoýázpní uúéíuúéuzíábzáízáízvb ýzáíýbzpíázníáunúéíuimé muáíénáíuznáýzáéízéú</v>
      </c>
      <c r="B10" s="97"/>
      <c r="C10" s="98"/>
    </row>
    <row r="11" spans="1:3" ht="24" customHeight="1" x14ac:dyDescent="0.4">
      <c r="A11" s="99"/>
      <c r="B11" s="100"/>
      <c r="C11" s="101"/>
    </row>
    <row r="12" spans="1:3" ht="24" customHeight="1" x14ac:dyDescent="0.4">
      <c r="A12" s="99" t="s">
        <v>36</v>
      </c>
      <c r="B12" s="100"/>
      <c r="C12" s="101"/>
    </row>
    <row r="13" spans="1:3" ht="24" customHeight="1" x14ac:dyDescent="0.4">
      <c r="A13" s="48">
        <f>IF('Evidence docházky'!F4="","",'Evidence docházky'!F4)</f>
        <v>43753</v>
      </c>
      <c r="B13" s="49" t="s">
        <v>15</v>
      </c>
      <c r="C13" s="50">
        <f>IF('Evidence docházky'!K4="","",'Evidence docházky'!K4)</f>
        <v>43758</v>
      </c>
    </row>
    <row r="14" spans="1:3" ht="24" customHeight="1" x14ac:dyDescent="0.4">
      <c r="A14" s="99"/>
      <c r="B14" s="100"/>
      <c r="C14" s="101"/>
    </row>
    <row r="15" spans="1:3" ht="24" customHeight="1" x14ac:dyDescent="0.4">
      <c r="A15" s="99" t="s">
        <v>37</v>
      </c>
      <c r="B15" s="100"/>
      <c r="C15" s="101"/>
    </row>
    <row r="16" spans="1:3" ht="24" customHeight="1" x14ac:dyDescent="0.4">
      <c r="A16" s="102" t="str">
        <f>IF('Evidence docházky'!E2="","",'Evidence docházky'!E2)</f>
        <v>k-1/2019</v>
      </c>
      <c r="B16" s="103"/>
      <c r="C16" s="104"/>
    </row>
    <row r="17" spans="1:3" ht="24" customHeight="1" x14ac:dyDescent="0.4">
      <c r="A17" s="99"/>
      <c r="B17" s="100"/>
      <c r="C17" s="101"/>
    </row>
    <row r="18" spans="1:3" ht="131.4" customHeight="1" x14ac:dyDescent="0.4">
      <c r="A18" s="105" t="s">
        <v>62</v>
      </c>
      <c r="B18" s="106"/>
      <c r="C18" s="107"/>
    </row>
    <row r="19" spans="1:3" x14ac:dyDescent="0.4">
      <c r="A19" s="51"/>
      <c r="B19" s="52"/>
      <c r="C19" s="53"/>
    </row>
  </sheetData>
  <sheetProtection algorithmName="SHA-512" hashValue="+UBCFyFWlaV3tten1LqLxpP9roJAX6YA4699h2IVAOeAsuHdT+M3Yge3C4KpNzFY195/g7yrO6ijfoRfvuDKYg==" saltValue="ZyAa4QRkViP5jm0wgK2RLw==" spinCount="100000" sheet="1" objects="1" scenarios="1"/>
  <mergeCells count="16">
    <mergeCell ref="A15:C15"/>
    <mergeCell ref="A16:C16"/>
    <mergeCell ref="A17:C17"/>
    <mergeCell ref="A18:C18"/>
    <mergeCell ref="A3:C3"/>
    <mergeCell ref="A8:C8"/>
    <mergeCell ref="A9:C9"/>
    <mergeCell ref="A11:C11"/>
    <mergeCell ref="A12:C12"/>
    <mergeCell ref="A14:C14"/>
    <mergeCell ref="A2:C2"/>
    <mergeCell ref="A10:C10"/>
    <mergeCell ref="A4:C4"/>
    <mergeCell ref="A5:C5"/>
    <mergeCell ref="A6:C6"/>
    <mergeCell ref="A7:C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workbookViewId="0">
      <pane ySplit="6" topLeftCell="A7" activePane="bottomLeft" state="frozen"/>
      <selection pane="bottomLeft" activeCell="C4" sqref="C4:F4"/>
    </sheetView>
  </sheetViews>
  <sheetFormatPr defaultRowHeight="14.4" x14ac:dyDescent="0.3"/>
  <cols>
    <col min="1" max="1" width="3.33203125" style="3" customWidth="1"/>
    <col min="2" max="2" width="27.5546875" style="3" customWidth="1"/>
    <col min="3" max="3" width="45.88671875" style="3" customWidth="1"/>
    <col min="4" max="4" width="33.88671875" style="3" customWidth="1"/>
    <col min="5" max="5" width="3.33203125" style="3" bestFit="1" customWidth="1"/>
    <col min="6" max="6" width="9" style="3" bestFit="1" customWidth="1"/>
    <col min="7" max="7" width="8.88671875" style="3" customWidth="1"/>
    <col min="8" max="8" width="29.109375" style="3" hidden="1" customWidth="1"/>
    <col min="9" max="16384" width="8.88671875" style="3"/>
  </cols>
  <sheetData>
    <row r="1" spans="1:8" ht="30" customHeight="1" x14ac:dyDescent="0.3">
      <c r="A1" s="2"/>
      <c r="B1" s="112"/>
      <c r="C1" s="112"/>
      <c r="D1" s="112"/>
      <c r="E1" s="112"/>
      <c r="F1" s="112"/>
    </row>
    <row r="2" spans="1:8" s="4" customFormat="1" ht="66" customHeight="1" x14ac:dyDescent="0.3">
      <c r="A2" s="113" t="s">
        <v>41</v>
      </c>
      <c r="B2" s="113"/>
      <c r="C2" s="113"/>
      <c r="D2" s="113"/>
      <c r="E2" s="113"/>
      <c r="F2" s="113"/>
      <c r="H2" s="3" t="s">
        <v>47</v>
      </c>
    </row>
    <row r="3" spans="1:8" ht="21.6" customHeight="1" x14ac:dyDescent="0.3">
      <c r="A3" s="116" t="s">
        <v>7</v>
      </c>
      <c r="B3" s="116"/>
      <c r="C3" s="118" t="e">
        <f>#REF!</f>
        <v>#REF!</v>
      </c>
      <c r="D3" s="118"/>
      <c r="E3" s="118"/>
      <c r="F3" s="118"/>
      <c r="H3" s="3" t="s">
        <v>42</v>
      </c>
    </row>
    <row r="4" spans="1:8" ht="21.6" customHeight="1" x14ac:dyDescent="0.3">
      <c r="A4" s="116" t="s">
        <v>8</v>
      </c>
      <c r="B4" s="116"/>
      <c r="C4" s="119" t="e">
        <f>#REF!</f>
        <v>#REF!</v>
      </c>
      <c r="D4" s="119"/>
      <c r="E4" s="119"/>
      <c r="F4" s="119"/>
      <c r="H4" s="3" t="s">
        <v>55</v>
      </c>
    </row>
    <row r="5" spans="1:8" ht="21.6" customHeight="1" x14ac:dyDescent="0.3">
      <c r="A5" s="117" t="s">
        <v>43</v>
      </c>
      <c r="B5" s="117"/>
      <c r="C5" s="122" t="e">
        <f>#REF!</f>
        <v>#REF!</v>
      </c>
      <c r="D5" s="122"/>
      <c r="E5" s="1" t="s">
        <v>44</v>
      </c>
      <c r="F5" s="7">
        <v>12345678</v>
      </c>
    </row>
    <row r="6" spans="1:8" s="6" customFormat="1" ht="31.2" customHeight="1" x14ac:dyDescent="0.3">
      <c r="A6" s="121" t="s">
        <v>45</v>
      </c>
      <c r="B6" s="121"/>
      <c r="C6" s="5" t="s">
        <v>48</v>
      </c>
      <c r="D6" s="120" t="s">
        <v>49</v>
      </c>
      <c r="E6" s="120"/>
      <c r="F6" s="120"/>
    </row>
    <row r="7" spans="1:8" s="10" customFormat="1" ht="59.4" customHeight="1" x14ac:dyDescent="0.3">
      <c r="A7" s="8" t="s">
        <v>46</v>
      </c>
      <c r="B7" s="9" t="s">
        <v>47</v>
      </c>
      <c r="C7" s="11" t="s">
        <v>56</v>
      </c>
      <c r="D7" s="115" t="s">
        <v>57</v>
      </c>
      <c r="E7" s="115"/>
      <c r="F7" s="115"/>
    </row>
    <row r="8" spans="1:8" s="10" customFormat="1" ht="59.4" customHeight="1" x14ac:dyDescent="0.3">
      <c r="A8" s="8" t="s">
        <v>50</v>
      </c>
      <c r="B8" s="9" t="s">
        <v>42</v>
      </c>
      <c r="C8" s="12" t="s">
        <v>58</v>
      </c>
      <c r="D8" s="114" t="s">
        <v>59</v>
      </c>
      <c r="E8" s="115"/>
      <c r="F8" s="115"/>
    </row>
    <row r="9" spans="1:8" s="10" customFormat="1" ht="59.4" customHeight="1" x14ac:dyDescent="0.3">
      <c r="A9" s="8" t="s">
        <v>51</v>
      </c>
      <c r="B9" s="9"/>
      <c r="C9" s="11"/>
      <c r="D9" s="115"/>
      <c r="E9" s="115"/>
      <c r="F9" s="115"/>
    </row>
    <row r="10" spans="1:8" s="10" customFormat="1" ht="59.4" customHeight="1" x14ac:dyDescent="0.3">
      <c r="A10" s="8" t="s">
        <v>52</v>
      </c>
      <c r="B10" s="9"/>
      <c r="C10" s="11"/>
      <c r="D10" s="115"/>
      <c r="E10" s="115"/>
      <c r="F10" s="115"/>
    </row>
    <row r="11" spans="1:8" s="10" customFormat="1" ht="59.4" customHeight="1" x14ac:dyDescent="0.3">
      <c r="A11" s="8" t="s">
        <v>53</v>
      </c>
      <c r="B11" s="9"/>
      <c r="C11" s="11"/>
      <c r="D11" s="115"/>
      <c r="E11" s="115"/>
      <c r="F11" s="115"/>
    </row>
    <row r="12" spans="1:8" ht="114" customHeight="1" x14ac:dyDescent="0.3">
      <c r="C12" s="112"/>
      <c r="D12" s="112"/>
    </row>
    <row r="13" spans="1:8" x14ac:dyDescent="0.3">
      <c r="C13" s="111" t="s">
        <v>54</v>
      </c>
      <c r="D13" s="111"/>
    </row>
  </sheetData>
  <sheetProtection sheet="1" objects="1" scenarios="1"/>
  <mergeCells count="17">
    <mergeCell ref="A4:B4"/>
    <mergeCell ref="A5:B5"/>
    <mergeCell ref="C3:F3"/>
    <mergeCell ref="C4:F4"/>
    <mergeCell ref="D6:F6"/>
    <mergeCell ref="A6:B6"/>
    <mergeCell ref="C5:D5"/>
    <mergeCell ref="C13:D13"/>
    <mergeCell ref="C12:D12"/>
    <mergeCell ref="A2:F2"/>
    <mergeCell ref="B1:F1"/>
    <mergeCell ref="D8:F8"/>
    <mergeCell ref="D9:F9"/>
    <mergeCell ref="D10:F10"/>
    <mergeCell ref="D11:F11"/>
    <mergeCell ref="D7:F7"/>
    <mergeCell ref="A3:B3"/>
  </mergeCells>
  <dataValidations count="1">
    <dataValidation type="list" allowBlank="1" showInputMessage="1" showErrorMessage="1" sqref="B7:B11">
      <formula1>$H$1:$H$4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cis</vt:lpstr>
      <vt:lpstr>Evidence docházky</vt:lpstr>
      <vt:lpstr>Závěrečný protokol</vt:lpstr>
      <vt:lpstr>Označení učebny</vt:lpstr>
      <vt:lpstr>Oznámení o změně</vt:lpstr>
      <vt:lpstr>'Evidence docházky'!Názvy_tisku</vt:lpstr>
      <vt:lpstr>'Závěrečný protokol'!Názvy_tisku</vt:lpstr>
      <vt:lpstr>'Oznámení o změně'!Oblast_tisku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2019-10-07T14:17:51Z</cp:lastPrinted>
  <dcterms:created xsi:type="dcterms:W3CDTF">2011-04-08T08:05:43Z</dcterms:created>
  <dcterms:modified xsi:type="dcterms:W3CDTF">2019-10-07T14:18:22Z</dcterms:modified>
</cp:coreProperties>
</file>